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Sistecad\Ofs2022\Salen\032022\"/>
    </mc:Choice>
  </mc:AlternateContent>
  <xr:revisionPtr revIDLastSave="0" documentId="13_ncr:1_{DE8337A7-CD68-4D6E-B8DD-5D1CFBD0912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gres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F10" i="1"/>
</calcChain>
</file>

<file path=xl/sharedStrings.xml><?xml version="1.0" encoding="utf-8"?>
<sst xmlns="http://schemas.openxmlformats.org/spreadsheetml/2006/main" count="23" uniqueCount="22">
  <si>
    <t>CRI</t>
  </si>
  <si>
    <t>CFF</t>
  </si>
  <si>
    <t>Estimado</t>
  </si>
  <si>
    <t>Devengado</t>
  </si>
  <si>
    <t>Recaudado</t>
  </si>
  <si>
    <t>Ampliaciones</t>
  </si>
  <si>
    <t>Reducciones</t>
  </si>
  <si>
    <t>1.1.1</t>
  </si>
  <si>
    <t>1.1.2</t>
  </si>
  <si>
    <t>1.1.3</t>
  </si>
  <si>
    <t>1.1.7</t>
  </si>
  <si>
    <t>3.3.1</t>
  </si>
  <si>
    <t>4.4.1</t>
  </si>
  <si>
    <t>4.4.3</t>
  </si>
  <si>
    <t>4.4.5</t>
  </si>
  <si>
    <t>5.5.1</t>
  </si>
  <si>
    <t>6.6.1</t>
  </si>
  <si>
    <t>6.6.3</t>
  </si>
  <si>
    <t>8.8.1</t>
  </si>
  <si>
    <t>8.8.2</t>
  </si>
  <si>
    <t>8.8.3</t>
  </si>
  <si>
    <t>8.8.4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</si>
</sst>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">
    <xf numFmtId="0" fontId="0" fillId="0" borderId="0" xfId="0"/>
    <xf numFmtId="0" fontId="19" fillId="0" borderId="0" xfId="0" applyFont="1"/>
    <xf numFmtId="0" fontId="20" fillId="33" borderId="0" xfId="1" applyFont="1" applyFill="1" applyAlignment="1">
      <alignment horizontal="center"/>
    </xf>
    <xf numFmtId="4" fontId="20" fillId="33" borderId="0" xfId="1" applyNumberFormat="1" applyFont="1" applyFill="1" applyAlignment="1">
      <alignment horizontal="center"/>
    </xf>
    <xf numFmtId="4" fontId="19" fillId="0" borderId="0" xfId="0" applyNumberFormat="1" applyFont="1"/>
  </cellXfs>
  <cellStyles count="44">
    <cellStyle name="20% - Énfasis1 2" xfId="20" xr:uid="{00000000-0005-0000-0000-000000000000}"/>
    <cellStyle name="20% - Énfasis2 2" xfId="24" xr:uid="{00000000-0005-0000-0000-000001000000}"/>
    <cellStyle name="20% - Énfasis3 2" xfId="28" xr:uid="{00000000-0005-0000-0000-000002000000}"/>
    <cellStyle name="20% - Énfasis4 2" xfId="32" xr:uid="{00000000-0005-0000-0000-000003000000}"/>
    <cellStyle name="20% - Énfasis5 2" xfId="36" xr:uid="{00000000-0005-0000-0000-000004000000}"/>
    <cellStyle name="20% - Énfasis6 2" xfId="40" xr:uid="{00000000-0005-0000-0000-000005000000}"/>
    <cellStyle name="40% - Énfasis1 2" xfId="21" xr:uid="{00000000-0005-0000-0000-000006000000}"/>
    <cellStyle name="40% - Énfasis2 2" xfId="25" xr:uid="{00000000-0005-0000-0000-000007000000}"/>
    <cellStyle name="40% - Énfasis3 2" xfId="29" xr:uid="{00000000-0005-0000-0000-000008000000}"/>
    <cellStyle name="40% - Énfasis4 2" xfId="33" xr:uid="{00000000-0005-0000-0000-000009000000}"/>
    <cellStyle name="40% - Énfasis5 2" xfId="37" xr:uid="{00000000-0005-0000-0000-00000A000000}"/>
    <cellStyle name="40% - Énfasis6 2" xfId="41" xr:uid="{00000000-0005-0000-0000-00000B000000}"/>
    <cellStyle name="60% - Énfasis1 2" xfId="22" xr:uid="{00000000-0005-0000-0000-00000C000000}"/>
    <cellStyle name="60% - Énfasis2 2" xfId="26" xr:uid="{00000000-0005-0000-0000-00000D000000}"/>
    <cellStyle name="60% - Énfasis3 2" xfId="30" xr:uid="{00000000-0005-0000-0000-00000E000000}"/>
    <cellStyle name="60% - Énfasis4 2" xfId="34" xr:uid="{00000000-0005-0000-0000-00000F000000}"/>
    <cellStyle name="60% - Énfasis5 2" xfId="38" xr:uid="{00000000-0005-0000-0000-000010000000}"/>
    <cellStyle name="60% - Énfasis6 2" xfId="42" xr:uid="{00000000-0005-0000-0000-000011000000}"/>
    <cellStyle name="Buena 2" xfId="7" xr:uid="{00000000-0005-0000-0000-000012000000}"/>
    <cellStyle name="Cálculo 2" xfId="12" xr:uid="{00000000-0005-0000-0000-000013000000}"/>
    <cellStyle name="Celda de comprobación 2" xfId="14" xr:uid="{00000000-0005-0000-0000-000014000000}"/>
    <cellStyle name="Celda vinculada 2" xfId="13" xr:uid="{00000000-0005-0000-0000-000015000000}"/>
    <cellStyle name="Encabezado 1 2" xfId="3" xr:uid="{00000000-0005-0000-0000-000016000000}"/>
    <cellStyle name="Encabezado 4 2" xfId="6" xr:uid="{00000000-0005-0000-0000-000017000000}"/>
    <cellStyle name="Énfasis1 2" xfId="19" xr:uid="{00000000-0005-0000-0000-000018000000}"/>
    <cellStyle name="Énfasis2 2" xfId="23" xr:uid="{00000000-0005-0000-0000-000019000000}"/>
    <cellStyle name="Énfasis3 2" xfId="27" xr:uid="{00000000-0005-0000-0000-00001A000000}"/>
    <cellStyle name="Énfasis4 2" xfId="31" xr:uid="{00000000-0005-0000-0000-00001B000000}"/>
    <cellStyle name="Énfasis5 2" xfId="35" xr:uid="{00000000-0005-0000-0000-00001C000000}"/>
    <cellStyle name="Énfasis6 2" xfId="39" xr:uid="{00000000-0005-0000-0000-00001D000000}"/>
    <cellStyle name="Entrada 2" xfId="10" xr:uid="{00000000-0005-0000-0000-00001E000000}"/>
    <cellStyle name="Incorrecto 2" xfId="8" xr:uid="{00000000-0005-0000-0000-00001F000000}"/>
    <cellStyle name="Neutral 2" xfId="9" xr:uid="{00000000-0005-0000-0000-000020000000}"/>
    <cellStyle name="Normal" xfId="0" builtinId="0"/>
    <cellStyle name="Normal 2" xfId="1" xr:uid="{00000000-0005-0000-0000-000022000000}"/>
    <cellStyle name="Normal 3" xfId="43" xr:uid="{00000000-0005-0000-0000-000023000000}"/>
    <cellStyle name="Notas 2" xfId="16" xr:uid="{00000000-0005-0000-0000-000024000000}"/>
    <cellStyle name="Salida 2" xfId="11" xr:uid="{00000000-0005-0000-0000-000025000000}"/>
    <cellStyle name="Texto de advertencia 2" xfId="15" xr:uid="{00000000-0005-0000-0000-000026000000}"/>
    <cellStyle name="Texto explicativo 2" xfId="17" xr:uid="{00000000-0005-0000-0000-000027000000}"/>
    <cellStyle name="Título 2 2" xfId="4" xr:uid="{00000000-0005-0000-0000-000028000000}"/>
    <cellStyle name="Título 3 2" xfId="5" xr:uid="{00000000-0005-0000-0000-000029000000}"/>
    <cellStyle name="Título 4" xfId="2" xr:uid="{00000000-0005-0000-0000-00002A000000}"/>
    <cellStyle name="Total 2" xfId="18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847716</xdr:colOff>
      <xdr:row>16</xdr:row>
      <xdr:rowOff>6134</xdr:rowOff>
    </xdr:from>
    <xdr:ext cx="561949" cy="18473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0C6A7C4-D16F-4A4E-9783-B2AB84AE908E}"/>
            </a:ext>
          </a:extLst>
        </xdr:cNvPr>
        <xdr:cNvSpPr/>
      </xdr:nvSpPr>
      <xdr:spPr>
        <a:xfrm rot="18883733">
          <a:off x="2712726" y="2103524"/>
          <a:ext cx="184730" cy="561949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endParaRPr lang="es-ES" sz="3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Normal="100" workbookViewId="0">
      <selection activeCell="F3" sqref="F3"/>
    </sheetView>
  </sheetViews>
  <sheetFormatPr baseColWidth="10" defaultRowHeight="11.25" x14ac:dyDescent="0.2"/>
  <cols>
    <col min="1" max="2" width="11" style="1"/>
    <col min="3" max="3" width="11.375" style="4" bestFit="1" customWidth="1"/>
    <col min="4" max="4" width="11.375" style="4" customWidth="1"/>
    <col min="5" max="5" width="12.625" style="4" bestFit="1" customWidth="1"/>
    <col min="6" max="7" width="11.375" style="4" bestFit="1" customWidth="1"/>
    <col min="8" max="16384" width="11" style="1"/>
  </cols>
  <sheetData>
    <row r="1" spans="1:8" x14ac:dyDescent="0.2">
      <c r="A1" s="2" t="s">
        <v>0</v>
      </c>
      <c r="B1" s="2" t="s">
        <v>1</v>
      </c>
      <c r="C1" s="3" t="s">
        <v>2</v>
      </c>
      <c r="D1" s="3" t="s">
        <v>5</v>
      </c>
      <c r="E1" s="3" t="s">
        <v>6</v>
      </c>
      <c r="F1" s="3" t="s">
        <v>3</v>
      </c>
      <c r="G1" s="3" t="s">
        <v>4</v>
      </c>
    </row>
    <row r="2" spans="1:8" x14ac:dyDescent="0.2">
      <c r="A2" s="1" t="s">
        <v>7</v>
      </c>
      <c r="B2" s="1">
        <v>1.4</v>
      </c>
      <c r="C2" s="4">
        <v>18632</v>
      </c>
      <c r="D2" s="4">
        <v>0</v>
      </c>
      <c r="E2" s="4">
        <v>0</v>
      </c>
      <c r="F2" s="4">
        <v>0</v>
      </c>
      <c r="G2" s="4">
        <v>0</v>
      </c>
    </row>
    <row r="3" spans="1:8" x14ac:dyDescent="0.2">
      <c r="A3" s="1" t="s">
        <v>8</v>
      </c>
      <c r="B3" s="1">
        <v>1.4</v>
      </c>
      <c r="C3" s="4">
        <v>53129993.770000003</v>
      </c>
      <c r="D3" s="4">
        <v>0</v>
      </c>
      <c r="E3" s="4">
        <v>8566870.9100000001</v>
      </c>
      <c r="F3" s="4">
        <v>25090301.620000001</v>
      </c>
      <c r="G3" s="4">
        <v>25090301.620000001</v>
      </c>
      <c r="H3" s="4"/>
    </row>
    <row r="4" spans="1:8" x14ac:dyDescent="0.2">
      <c r="A4" s="1" t="s">
        <v>9</v>
      </c>
      <c r="B4" s="1">
        <v>1.4</v>
      </c>
      <c r="C4" s="4">
        <v>873818.38</v>
      </c>
      <c r="D4" s="4">
        <v>45904.62</v>
      </c>
      <c r="E4" s="4">
        <v>0</v>
      </c>
      <c r="F4" s="4">
        <v>849342</v>
      </c>
      <c r="G4" s="4">
        <v>849342</v>
      </c>
      <c r="H4" s="4"/>
    </row>
    <row r="5" spans="1:8" x14ac:dyDescent="0.2">
      <c r="A5" s="1" t="s">
        <v>10</v>
      </c>
      <c r="B5" s="1">
        <v>1.4</v>
      </c>
      <c r="C5" s="4">
        <v>1530750</v>
      </c>
      <c r="D5" s="4">
        <v>0</v>
      </c>
      <c r="E5" s="4">
        <v>0</v>
      </c>
      <c r="F5" s="4">
        <v>638004.18999999994</v>
      </c>
      <c r="G5" s="4">
        <v>638004.18999999994</v>
      </c>
      <c r="H5" s="4"/>
    </row>
    <row r="6" spans="1:8" x14ac:dyDescent="0.2">
      <c r="A6" s="1" t="s">
        <v>11</v>
      </c>
      <c r="B6" s="1">
        <v>1.4</v>
      </c>
      <c r="C6" s="4">
        <v>5175000</v>
      </c>
      <c r="D6" s="4">
        <v>224385</v>
      </c>
      <c r="E6" s="4">
        <v>0</v>
      </c>
      <c r="F6" s="4">
        <v>3329384</v>
      </c>
      <c r="G6" s="4">
        <v>3329384</v>
      </c>
      <c r="H6" s="4"/>
    </row>
    <row r="7" spans="1:8" x14ac:dyDescent="0.2">
      <c r="A7" s="1" t="s">
        <v>12</v>
      </c>
      <c r="B7" s="1">
        <v>1.4</v>
      </c>
      <c r="C7" s="4">
        <v>3</v>
      </c>
      <c r="D7" s="4">
        <v>0</v>
      </c>
      <c r="E7" s="4">
        <v>0</v>
      </c>
      <c r="F7" s="4">
        <v>0</v>
      </c>
      <c r="G7" s="4">
        <v>0</v>
      </c>
    </row>
    <row r="8" spans="1:8" x14ac:dyDescent="0.2">
      <c r="A8" s="1" t="s">
        <v>13</v>
      </c>
      <c r="B8" s="1">
        <v>1.4</v>
      </c>
      <c r="C8" s="4">
        <v>8189299.7300000004</v>
      </c>
      <c r="D8" s="4">
        <v>1609054.53</v>
      </c>
      <c r="E8" s="4">
        <v>0</v>
      </c>
      <c r="F8" s="4">
        <v>7277971.0499999998</v>
      </c>
      <c r="G8" s="4">
        <v>7277971.0499999998</v>
      </c>
      <c r="H8" s="4"/>
    </row>
    <row r="9" spans="1:8" x14ac:dyDescent="0.2">
      <c r="A9" s="1" t="s">
        <v>14</v>
      </c>
      <c r="B9" s="1">
        <v>1.4</v>
      </c>
      <c r="C9" s="4">
        <v>1</v>
      </c>
      <c r="D9" s="4">
        <v>0</v>
      </c>
      <c r="E9" s="4">
        <v>0</v>
      </c>
      <c r="F9" s="4">
        <v>0</v>
      </c>
      <c r="G9" s="4">
        <v>0</v>
      </c>
      <c r="H9" s="4"/>
    </row>
    <row r="10" spans="1:8" x14ac:dyDescent="0.2">
      <c r="A10" s="1" t="s">
        <v>15</v>
      </c>
      <c r="B10" s="1">
        <v>1.4</v>
      </c>
      <c r="C10" s="4">
        <v>8628497.3000000007</v>
      </c>
      <c r="D10" s="4">
        <v>3591299.35</v>
      </c>
      <c r="E10" s="4">
        <v>0</v>
      </c>
      <c r="F10" s="4">
        <f>9558708.82+252.66</f>
        <v>9558961.4800000004</v>
      </c>
      <c r="G10" s="4">
        <v>9558961.4800000004</v>
      </c>
      <c r="H10" s="4"/>
    </row>
    <row r="11" spans="1:8" x14ac:dyDescent="0.2">
      <c r="A11" s="1" t="s">
        <v>16</v>
      </c>
      <c r="B11" s="1">
        <v>1.4</v>
      </c>
      <c r="C11" s="4">
        <v>5759783.25</v>
      </c>
      <c r="D11" s="4">
        <v>2252251</v>
      </c>
      <c r="E11" s="4">
        <v>0</v>
      </c>
      <c r="F11" s="4">
        <v>5231924.74</v>
      </c>
      <c r="G11" s="4">
        <v>5231924.74</v>
      </c>
      <c r="H11" s="4"/>
    </row>
    <row r="12" spans="1:8" x14ac:dyDescent="0.2">
      <c r="A12" s="1" t="s">
        <v>17</v>
      </c>
      <c r="B12" s="1">
        <v>1.4</v>
      </c>
      <c r="C12" s="4">
        <v>125250</v>
      </c>
      <c r="D12" s="4">
        <v>10848.5</v>
      </c>
      <c r="E12" s="4">
        <v>0</v>
      </c>
      <c r="F12" s="4">
        <v>72279.03</v>
      </c>
      <c r="G12" s="4">
        <v>72279.03</v>
      </c>
      <c r="H12" s="4"/>
    </row>
    <row r="13" spans="1:8" x14ac:dyDescent="0.2">
      <c r="A13" s="1" t="s">
        <v>18</v>
      </c>
      <c r="B13" s="1">
        <v>1.5</v>
      </c>
      <c r="C13" s="4">
        <v>195040408.94</v>
      </c>
      <c r="D13" s="4">
        <v>5420430.5499999998</v>
      </c>
      <c r="E13" s="4">
        <v>10963063.199999999</v>
      </c>
      <c r="F13" s="4">
        <v>136692128.55000001</v>
      </c>
      <c r="G13" s="4">
        <v>136692128.55000001</v>
      </c>
      <c r="H13" s="4"/>
    </row>
    <row r="14" spans="1:8" x14ac:dyDescent="0.2">
      <c r="A14" s="1" t="s">
        <v>18</v>
      </c>
      <c r="B14" s="1">
        <v>1.6</v>
      </c>
      <c r="C14" s="4">
        <v>14108861.949999999</v>
      </c>
      <c r="D14" s="4">
        <v>0</v>
      </c>
      <c r="E14" s="4">
        <v>0</v>
      </c>
      <c r="F14" s="4">
        <v>0</v>
      </c>
      <c r="G14" s="4">
        <v>0</v>
      </c>
      <c r="H14" s="4"/>
    </row>
    <row r="15" spans="1:8" x14ac:dyDescent="0.2">
      <c r="A15" s="1" t="s">
        <v>19</v>
      </c>
      <c r="B15" s="1">
        <v>1.5</v>
      </c>
      <c r="C15" s="4">
        <v>143700482</v>
      </c>
      <c r="D15" s="4">
        <v>8471737.8800000008</v>
      </c>
      <c r="E15" s="4">
        <v>0</v>
      </c>
      <c r="F15" s="4">
        <v>124268715</v>
      </c>
      <c r="G15" s="4">
        <v>124268715</v>
      </c>
      <c r="H15" s="4"/>
    </row>
    <row r="16" spans="1:8" x14ac:dyDescent="0.2">
      <c r="A16" s="1" t="s">
        <v>20</v>
      </c>
      <c r="B16" s="1">
        <v>1.5</v>
      </c>
      <c r="C16" s="4">
        <v>33253750</v>
      </c>
      <c r="D16" s="4">
        <v>4000000</v>
      </c>
      <c r="E16" s="4">
        <v>0</v>
      </c>
      <c r="F16" s="4">
        <v>9433048.0700000003</v>
      </c>
      <c r="G16" s="4">
        <v>8993389.0700000003</v>
      </c>
      <c r="H16" s="4"/>
    </row>
    <row r="17" spans="1:8" x14ac:dyDescent="0.2">
      <c r="A17" s="1" t="s">
        <v>21</v>
      </c>
      <c r="B17" s="1">
        <v>1.5</v>
      </c>
      <c r="C17" s="4">
        <v>2460627.63</v>
      </c>
      <c r="D17" s="4">
        <v>0</v>
      </c>
      <c r="E17" s="4">
        <v>0</v>
      </c>
      <c r="F17" s="4">
        <v>1820944.12</v>
      </c>
      <c r="G17" s="4">
        <v>1820944.12</v>
      </c>
    </row>
    <row r="18" spans="1:8" x14ac:dyDescent="0.2">
      <c r="C18" s="4">
        <v>471995158.94999999</v>
      </c>
      <c r="D18" s="4">
        <v>25625911.43</v>
      </c>
      <c r="E18" s="4">
        <v>19529934.109999999</v>
      </c>
      <c r="F18" s="4">
        <f>+SUM(F2:F17)</f>
        <v>324263003.85000002</v>
      </c>
      <c r="G18" s="4">
        <f>+SUM(G2:G17)</f>
        <v>323823344.85000002</v>
      </c>
      <c r="H18" s="4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304768-76A9-4675-ABC7-75888AE8953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8A39481-2E39-4A9F-95F9-638DAB40F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B9FC8B-1528-413C-9473-53FB65E709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Cornelio Rico Arvizu</dc:creator>
  <cp:lastModifiedBy>Egresos 31</cp:lastModifiedBy>
  <cp:lastPrinted>2022-10-31T15:35:05Z</cp:lastPrinted>
  <dcterms:created xsi:type="dcterms:W3CDTF">2015-09-29T23:13:58Z</dcterms:created>
  <dcterms:modified xsi:type="dcterms:W3CDTF">2022-10-31T15:35:35Z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