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AN2022\"/>
    </mc:Choice>
  </mc:AlternateContent>
  <xr:revisionPtr revIDLastSave="0" documentId="13_ncr:1_{A7B22DC0-DD28-44A6-AE9E-A2715BA7943E}" xr6:coauthVersionLast="46" xr6:coauthVersionMax="46" xr10:uidLastSave="{00000000-0000-0000-0000-000000000000}"/>
  <bookViews>
    <workbookView xWindow="-120" yWindow="-120" windowWidth="29040" windowHeight="15840" tabRatio="885" activeTab="2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COG!$A$4:$A$81</definedName>
  </definedNames>
  <calcPr calcId="181029"/>
</workbook>
</file>

<file path=xl/calcChain.xml><?xml version="1.0" encoding="utf-8"?>
<calcChain xmlns="http://schemas.openxmlformats.org/spreadsheetml/2006/main">
  <c r="G73" i="6" l="1"/>
  <c r="F73" i="6"/>
  <c r="E73" i="6"/>
  <c r="D73" i="6"/>
  <c r="C73" i="6"/>
  <c r="G69" i="6"/>
  <c r="F69" i="6"/>
  <c r="E69" i="6"/>
  <c r="D69" i="6"/>
  <c r="C69" i="6"/>
  <c r="G61" i="6"/>
  <c r="F61" i="6"/>
  <c r="E61" i="6"/>
  <c r="D61" i="6"/>
  <c r="C61" i="6"/>
  <c r="G57" i="6"/>
  <c r="F57" i="6"/>
  <c r="E57" i="6"/>
  <c r="D57" i="6"/>
  <c r="C57" i="6"/>
  <c r="G47" i="6"/>
  <c r="F47" i="6"/>
  <c r="E47" i="6"/>
  <c r="D47" i="6"/>
  <c r="C47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73" i="6"/>
  <c r="B69" i="6"/>
  <c r="B61" i="6"/>
  <c r="B57" i="6"/>
  <c r="B47" i="6"/>
  <c r="B33" i="6"/>
  <c r="B23" i="6"/>
  <c r="B13" i="6"/>
  <c r="B5" i="6"/>
</calcChain>
</file>

<file path=xl/sharedStrings.xml><?xml version="1.0" encoding="utf-8"?>
<sst xmlns="http://schemas.openxmlformats.org/spreadsheetml/2006/main" count="276" uniqueCount="196">
  <si>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</si>
  <si>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</si>
  <si>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</si>
  <si>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</si>
  <si>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</si>
  <si>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</si>
  <si>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</si>
  <si>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</si>
  <si>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</si>
  <si>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</si>
  <si>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</si>
  <si>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</si>
  <si>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</si>
  <si>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</si>
  <si>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</si>
  <si>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</si>
  <si>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</si>
  <si>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</si>
  <si>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</si>
  <si>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</si>
  <si>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</si>
  <si>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</si>
  <si>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</si>
  <si>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</si>
  <si>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</si>
  <si>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</si>
  <si>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</si>
  <si>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</si>
  <si>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</si>
  <si>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</si>
  <si>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</si>
  <si>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</si>
  <si>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</si>
  <si>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</si>
  <si>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</si>
  <si>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</si>
  <si>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</si>
  <si>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</si>
  <si>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</si>
  <si>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</si>
  <si>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</si>
  <si>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</si>
  <si>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</si>
  <si>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</si>
  <si>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</si>
  <si>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</si>
  <si>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</si>
  <si>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</si>
  <si>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</si>
  <si>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</si>
  <si>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</si>
  <si>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</si>
  <si>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</si>
  <si>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</si>
  <si>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</si>
  <si>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</si>
  <si>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</si>
  <si>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</si>
  <si>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</si>
  <si>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</si>
  <si>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</si>
  <si>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</si>
  <si>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</si>
  <si>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</si>
  <si>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</si>
  <si>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</si>
  <si>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</si>
  <si>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</si>
  <si>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</si>
  <si>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</si>
  <si>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</si>
  <si>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</si>
  <si>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</si>
  <si>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</si>
  <si>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</si>
  <si>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</si>
  <si>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</si>
  <si>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</si>
  <si>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</si>
  <si>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</si>
  <si>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</si>
  <si>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</si>
  <si>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</si>
  <si>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</si>
  <si>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</si>
  <si>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</si>
  <si>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</si>
  <si>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</si>
  <si>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</si>
  <si>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</si>
  <si>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</si>
  <si>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</si>
  <si>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</si>
  <si>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</si>
  <si>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</si>
  <si>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</si>
  <si>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</si>
  <si>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</si>
  <si>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</si>
  <si>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</si>
  <si>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</si>
  <si>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</si>
  <si>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</si>
  <si>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</si>
  <si>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</si>
  <si>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</si>
  <si>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</si>
  <si>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</si>
  <si>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</si>
  <si>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</si>
  <si>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</si>
  <si>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</si>
  <si>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</si>
  <si>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</si>
  <si>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</si>
  <si>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</si>
  <si>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</si>
  <si>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</si>
  <si>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</si>
  <si>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</si>
  <si>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</si>
  <si>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</si>
  <si>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</si>
  <si>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</si>
  <si>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</si>
  <si>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</si>
  <si>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</si>
  <si>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</si>
  <si>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MUNICIPIO DE ACAMBARO, GTO.
ESTADO ANALÍTICO DEL EJERCICIO DEL PRESUPUESTO DE EGRESOS POR OBJETO DEL GASTO (CAPÍTULO Y CONCEPTO)
 AL 31 DE DICIEMBRE DEL 2022</t>
  </si>
  <si>
    <t>MUNICIPIO DE ACAMBARO, GTO.
ESTADO ANALÍTICO DEL EJERCICIO DEL PRESUPUESTO DE EGRESOS 
CLASIFICACIÓN ECONÓMICA (POR TIPO DE GASTO)
 DEL 1 DE ENERO DEL 2022 AL 31 DE DICIEMBRE DEL 2022</t>
  </si>
  <si>
    <t>MUNICIPIO DE ACAMBARO, GTO.
ESTADO ANALÍTICO DEL EJERCICIO DEL PRESUPUESTO DE EGRESOS 
CLASIFICACIÓN FUNCIONAL (FINALIDAD Y FUNCIÓN)
 DEL 01 DE ENERO DEL 2022 AL 31 DE DICIEMBRE DEL 2022</t>
  </si>
  <si>
    <t>SECTOR PARAESTATAL DEL GOBIERNO MUNICIPAL DE MUNICIPIO DE ACAMBARO, GTO.
ESTADO ANALÍTICO DEL EJERCICIO DEL PRESUPUESTO DE EGRESOS 
CLASIFICACIÓN ADMINISTRATIVA
DEL 1 DE ENERO DEL 2022 AL 31 DE DICIEMBRE DEL 2022</t>
  </si>
  <si>
    <t>GOBIERNO MUNICIPAL DE MUNICIPIO DE ACAMBARO, GTO.
ESTADO ANALÍTICO DEL EJERCICIO DEL PRESUPUESTO DE EGRESOS 
CLASIFICACIÓN ADMINISTRATIVA
DEL 1 DE ENERO DEL 2022 AL 31 DE DICIEMBRE DEL 2022</t>
  </si>
  <si>
    <t>02101 CONTRALORIA</t>
  </si>
  <si>
    <t>02102 DEPARTAMENTO JURIDICO</t>
  </si>
  <si>
    <t>02103 JUZGADO MUNICIPAL</t>
  </si>
  <si>
    <t>02104 PRESIDENTE, SINDICO Y  REGIDORES</t>
  </si>
  <si>
    <t>02105 PRESIDENCIA MUNICIPAL</t>
  </si>
  <si>
    <t>02106 SECRETARIA DEL H. AYUNTAMIENTO</t>
  </si>
  <si>
    <t>02107 DIRECCION DE PLANEACION Y DESARROLLO INS</t>
  </si>
  <si>
    <t>02108 TESORERIA MUNICIPAL</t>
  </si>
  <si>
    <t>02109 INSPECCION Y FISCALIZACION</t>
  </si>
  <si>
    <t>02110 IMPUESTO INMOBILIARIO</t>
  </si>
  <si>
    <t>02111 CATASTRO</t>
  </si>
  <si>
    <t>02112 DIRECCION DE SEGURIDAD PUBLICA</t>
  </si>
  <si>
    <t>02113 COORDINACION DE TRANSITO Y TRANSPORTE</t>
  </si>
  <si>
    <t>02114 COORDINACION DE PROTECCION CIVIL</t>
  </si>
  <si>
    <t>02115 DEPARTAMENTO DE COMUNICACION SOCIAL</t>
  </si>
  <si>
    <t>02116 OFICIALIA MAYOR</t>
  </si>
  <si>
    <t>02117 UNIDAD DE ACCESO A LA INFORMACION PUBLIC</t>
  </si>
  <si>
    <t>02118 OFICINA DE RELACIONES EXTERIORES</t>
  </si>
  <si>
    <t>02119 COORDINACION DE LICENCIAS</t>
  </si>
  <si>
    <t>02201 DEPARTAMENTO DE PARQUES Y JARDINES</t>
  </si>
  <si>
    <t>02202 ECOLOGIA</t>
  </si>
  <si>
    <t>02203 DIRECCION DE DESARROLLO URBANO MUNICIPAL</t>
  </si>
  <si>
    <t>02204 DIRECCION DEL CENTRO DE CONTROL ANTIRRAB</t>
  </si>
  <si>
    <t>02206 ACCION DEPORTIVA</t>
  </si>
  <si>
    <t>02207 DIRECCION DE LA MUJER</t>
  </si>
  <si>
    <t>02208 DIRECCION DE DESARROLLO SOCIAL</t>
  </si>
  <si>
    <t>02209 DEPARTAMENTO DE LIMPIA Y RECOLECCION DE</t>
  </si>
  <si>
    <t>02210 RASTRO MUNICIPAL</t>
  </si>
  <si>
    <t>02211 ADMINISTRACION DE PANTEONES</t>
  </si>
  <si>
    <t>02212 DEPARTAMENTO DE ALUMBRADO PUBLICO</t>
  </si>
  <si>
    <t>02213 SERVICIOS MUNICIPALES</t>
  </si>
  <si>
    <t>02216 DIRECCION DE OBRAS PUBLICAS</t>
  </si>
  <si>
    <t>02301 DIRECCION DE DESARROLLO ECONOMICO</t>
  </si>
  <si>
    <t>02302 ADMINISTRACION DE MERCADOS</t>
  </si>
  <si>
    <t>02303 DIRECCION DE DESARROLLO RURAL</t>
  </si>
  <si>
    <t>03231 FONDO 1 2014</t>
  </si>
  <si>
    <t>03232 FONDO 1 2015</t>
  </si>
  <si>
    <t>03238 FONDO 1 EJERCICIO 2021</t>
  </si>
  <si>
    <t>03240 FONDO 1 EJERCICIO 2022</t>
  </si>
  <si>
    <t>03333 FONDO 2 2015</t>
  </si>
  <si>
    <t>03339 FONDO 2 EJERCICIO FISCAL 2021</t>
  </si>
  <si>
    <t>03340 FONDO 2 EJERCICIO 2022</t>
  </si>
  <si>
    <t>03407 APORTACIONES FEDERALES Y ESTATALES</t>
  </si>
  <si>
    <t>03413 CONVENIOS ESTATALES 2021</t>
  </si>
  <si>
    <t>03414 CONVENIOS FEDERALES 2021</t>
  </si>
  <si>
    <t>03415 CONVENIOS ESTATALES 2022</t>
  </si>
  <si>
    <t>03416 COVENIOS FEDERALES 2022</t>
  </si>
  <si>
    <t>MUNICIPIO DE ACAMBARO, GTO.
ESTADO ANALÍTICO DEL EJERCICIO DEL PRESUPUESTO DE EGRESOS 
CLASIFICACIÓN ADMINISTRATIVA
DEL 1 DE ENERO DEL 2022 AL 31 DE DICIEMBRE DEL 2022</t>
  </si>
  <si>
    <t>LIC. CLAUDIA SILVA CAMPOS</t>
  </si>
  <si>
    <t>C.P. CLAUDIA SALINAS CERVANTES</t>
  </si>
  <si>
    <t>PRESIDENTE MUNICIPAL</t>
  </si>
  <si>
    <t>TESORERO MUNICIPAL</t>
  </si>
  <si>
    <t xml:space="preserve">           "BAJO PROTESTA DE DECIR VERDAD DECLARAMOS QUE LOS ESTADOS FINANCIEROS Y SUS NOTAS SON RAZONABLEMENTE CORRECTOS Y SON RESPONSABILIDAD</t>
  </si>
  <si>
    <t xml:space="preserve">                       DEL EMISOR"</t>
  </si>
  <si>
    <t xml:space="preserve">                                                     _______________________________</t>
  </si>
  <si>
    <t>____________________________________</t>
  </si>
  <si>
    <t>BAJO PROTESTA DE DECIR VERDAD DECLARAMOS QUE LOS ESTADOS FINANCIEROS Y SUS NOTAS SON RAZONABLEMENTE CORRECTOS Y SON RESPONSABILIDAD</t>
  </si>
  <si>
    <t>DEL EMISOR.</t>
  </si>
  <si>
    <t>C.P.  CLAUDIA SALINAS CERVANTES</t>
  </si>
  <si>
    <t>"BAJO PROTESTA DE DECIR VERDAD DECLARAMOS QUE LOS ESTADOS FINANCIEROS Y SUS NOTAS SON RAZONABLEMENTE CORRECTOS Y SON RESPONSABILIDAD</t>
  </si>
  <si>
    <t xml:space="preserve">               DEL EMISOR "</t>
  </si>
  <si>
    <t xml:space="preserve">                                        BAJO PROTESTA DE DECIR VERDAD DECLARAMOS QUE LOS ESTADOS FINANCIEROS Y SUS NOTAS SON RAZONABLEMENTE CORRECTOS Y SON RESPONSABILIDAD </t>
  </si>
  <si>
    <t xml:space="preserve">                                       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</si>
</sst>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4" fillId="0" borderId="12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4" fontId="8" fillId="0" borderId="13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3" xfId="0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0" fontId="8" fillId="0" borderId="0" xfId="9" applyFont="1" applyAlignment="1" applyProtection="1">
      <alignment horizontal="center" vertical="center" wrapText="1"/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4" fillId="0" borderId="12" xfId="9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indent="1"/>
      <protection locked="0"/>
    </xf>
    <xf numFmtId="0" fontId="4" fillId="0" borderId="0" xfId="0" applyFont="1" applyAlignment="1">
      <alignment horizontal="left" indent="2"/>
    </xf>
    <xf numFmtId="0" fontId="4" fillId="0" borderId="5" xfId="0" applyFont="1" applyBorder="1" applyAlignment="1">
      <alignment horizontal="left" indent="2"/>
    </xf>
    <xf numFmtId="0" fontId="8" fillId="0" borderId="5" xfId="0" applyFont="1" applyBorder="1" applyAlignment="1" applyProtection="1">
      <alignment horizontal="left" indent="2"/>
      <protection locked="0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8" fillId="2" borderId="3" xfId="9" applyFont="1" applyFill="1" applyBorder="1" applyAlignment="1">
      <alignment horizontal="center" vertical="center"/>
    </xf>
    <xf numFmtId="0" fontId="8" fillId="2" borderId="8" xfId="9" applyFont="1" applyFill="1" applyBorder="1" applyAlignment="1" applyProtection="1">
      <alignment horizontal="centerContinuous" vertical="center" wrapText="1"/>
      <protection locked="0"/>
    </xf>
    <xf numFmtId="0" fontId="8" fillId="2" borderId="9" xfId="9" applyFont="1" applyFill="1" applyBorder="1" applyAlignment="1" applyProtection="1">
      <alignment horizontal="centerContinuous" vertical="center" wrapText="1"/>
      <protection locked="0"/>
    </xf>
    <xf numFmtId="0" fontId="8" fillId="2" borderId="10" xfId="9" applyFont="1" applyFill="1" applyBorder="1" applyAlignment="1" applyProtection="1">
      <alignment horizontal="centerContinuous" vertical="center" wrapText="1"/>
      <protection locked="0"/>
    </xf>
    <xf numFmtId="0" fontId="8" fillId="2" borderId="4" xfId="9" applyFont="1" applyFill="1" applyBorder="1" applyAlignment="1">
      <alignment horizontal="center" vertical="center"/>
    </xf>
    <xf numFmtId="4" fontId="8" fillId="2" borderId="7" xfId="9" applyNumberFormat="1" applyFont="1" applyFill="1" applyBorder="1" applyAlignment="1">
      <alignment horizontal="center" vertical="center" wrapText="1"/>
    </xf>
    <xf numFmtId="0" fontId="8" fillId="2" borderId="6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2" borderId="14" xfId="9" applyFont="1" applyFill="1" applyBorder="1" applyAlignment="1">
      <alignment horizontal="center" vertical="center"/>
    </xf>
    <xf numFmtId="0" fontId="8" fillId="2" borderId="13" xfId="9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8" fillId="0" borderId="13" xfId="0" applyFont="1" applyBorder="1" applyAlignment="1" applyProtection="1">
      <alignment horizontal="left" indent="1"/>
      <protection locked="0"/>
    </xf>
    <xf numFmtId="0" fontId="4" fillId="0" borderId="12" xfId="0" applyFont="1" applyBorder="1" applyAlignment="1">
      <alignment horizontal="left" indent="1"/>
    </xf>
    <xf numFmtId="0" fontId="8" fillId="2" borderId="12" xfId="9" applyFont="1" applyFill="1" applyBorder="1" applyAlignment="1">
      <alignment horizontal="center" vertical="center"/>
    </xf>
    <xf numFmtId="0" fontId="4" fillId="0" borderId="12" xfId="9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left" indent="1"/>
      <protection locked="0"/>
    </xf>
    <xf numFmtId="0" fontId="0" fillId="0" borderId="12" xfId="0" applyBorder="1" applyProtection="1">
      <protection locked="0"/>
    </xf>
    <xf numFmtId="0" fontId="0" fillId="0" borderId="14" xfId="0" applyBorder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4" fillId="0" borderId="14" xfId="0" applyFont="1" applyBorder="1" applyAlignment="1">
      <alignment wrapText="1"/>
    </xf>
    <xf numFmtId="0" fontId="8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wrapText="1" indent="1"/>
    </xf>
    <xf numFmtId="0" fontId="4" fillId="0" borderId="14" xfId="0" applyFont="1" applyBorder="1" applyAlignment="1">
      <alignment horizontal="left" wrapText="1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4" fontId="8" fillId="2" borderId="12" xfId="9" applyNumberFormat="1" applyFont="1" applyFill="1" applyBorder="1" applyAlignment="1">
      <alignment horizontal="center" vertical="center" wrapText="1"/>
    </xf>
    <xf numFmtId="4" fontId="8" fillId="2" borderId="13" xfId="9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wrapText="1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 applyProtection="1">
      <alignment horizontal="center" wrapText="1"/>
      <protection locked="0"/>
    </xf>
  </cellXfs>
  <cellStyles count="3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2 4 2" xfId="26" xr:uid="{00000000-0005-0000-0000-000005000000}"/>
    <cellStyle name="Millares 2 5" xfId="21" xr:uid="{00000000-0005-0000-0000-000006000000}"/>
    <cellStyle name="Millares 3" xfId="5" xr:uid="{00000000-0005-0000-0000-000007000000}"/>
    <cellStyle name="Millares 3 2" xfId="17" xr:uid="{00000000-0005-0000-0000-000008000000}"/>
    <cellStyle name="Millares 3 2 2" xfId="27" xr:uid="{00000000-0005-0000-0000-000009000000}"/>
    <cellStyle name="Millares 3 3" xfId="22" xr:uid="{00000000-0005-0000-0000-00000A000000}"/>
    <cellStyle name="Moneda 2" xfId="6" xr:uid="{00000000-0005-0000-0000-00000B000000}"/>
    <cellStyle name="Normal" xfId="0" builtinId="0"/>
    <cellStyle name="Normal 2" xfId="7" xr:uid="{00000000-0005-0000-0000-00000D000000}"/>
    <cellStyle name="Normal 2 2" xfId="8" xr:uid="{00000000-0005-0000-0000-00000E000000}"/>
    <cellStyle name="Normal 2 3" xfId="18" xr:uid="{00000000-0005-0000-0000-00000F000000}"/>
    <cellStyle name="Normal 2 3 2" xfId="28" xr:uid="{00000000-0005-0000-0000-000010000000}"/>
    <cellStyle name="Normal 2 4" xfId="23" xr:uid="{00000000-0005-0000-0000-000011000000}"/>
    <cellStyle name="Normal 3" xfId="9" xr:uid="{00000000-0005-0000-0000-000012000000}"/>
    <cellStyle name="Normal 4" xfId="10" xr:uid="{00000000-0005-0000-0000-000013000000}"/>
    <cellStyle name="Normal 4 2" xfId="11" xr:uid="{00000000-0005-0000-0000-000014000000}"/>
    <cellStyle name="Normal 5" xfId="12" xr:uid="{00000000-0005-0000-0000-000015000000}"/>
    <cellStyle name="Normal 5 2" xfId="13" xr:uid="{00000000-0005-0000-0000-000016000000}"/>
    <cellStyle name="Normal 6" xfId="14" xr:uid="{00000000-0005-0000-0000-000017000000}"/>
    <cellStyle name="Normal 6 2" xfId="15" xr:uid="{00000000-0005-0000-0000-000018000000}"/>
    <cellStyle name="Normal 6 2 2" xfId="20" xr:uid="{00000000-0005-0000-0000-000019000000}"/>
    <cellStyle name="Normal 6 2 2 2" xfId="30" xr:uid="{00000000-0005-0000-0000-00001A000000}"/>
    <cellStyle name="Normal 6 2 3" xfId="25" xr:uid="{00000000-0005-0000-0000-00001B000000}"/>
    <cellStyle name="Normal 6 3" xfId="19" xr:uid="{00000000-0005-0000-0000-00001C000000}"/>
    <cellStyle name="Normal 6 3 2" xfId="29" xr:uid="{00000000-0005-0000-0000-00001D000000}"/>
    <cellStyle name="Normal 6 4" xfId="24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86</xdr:row>
      <xdr:rowOff>95250</xdr:rowOff>
    </xdr:from>
    <xdr:to>
      <xdr:col>0</xdr:col>
      <xdr:colOff>3371850</xdr:colOff>
      <xdr:row>86</xdr:row>
      <xdr:rowOff>95250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2F764D7-3ADB-4C76-96C3-DD079B2B76C0}"/>
            </a:ext>
          </a:extLst>
        </xdr:cNvPr>
        <xdr:cNvCxnSpPr/>
      </xdr:nvCxnSpPr>
      <xdr:spPr>
        <a:xfrm>
          <a:off x="1400175" y="12411075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86</xdr:row>
      <xdr:rowOff>104775</xdr:rowOff>
    </xdr:from>
    <xdr:to>
      <xdr:col>6</xdr:col>
      <xdr:colOff>219075</xdr:colOff>
      <xdr:row>86</xdr:row>
      <xdr:rowOff>104775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38D546F-A145-43D2-8315-616E0866CF56}"/>
            </a:ext>
          </a:extLst>
        </xdr:cNvPr>
        <xdr:cNvCxnSpPr/>
      </xdr:nvCxnSpPr>
      <xdr:spPr>
        <a:xfrm>
          <a:off x="6610350" y="12420600"/>
          <a:ext cx="2524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1800225</xdr:colOff>
      <xdr:row>94</xdr:row>
      <xdr:rowOff>104775</xdr:rowOff>
    </xdr:from>
    <xdr:to>
      <xdr:col>1</xdr:col>
      <xdr:colOff>381000</xdr:colOff>
      <xdr:row>94</xdr:row>
      <xdr:rowOff>104775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314030D-F578-49B5-9E29-1DE1253AEE9C}"/>
            </a:ext>
          </a:extLst>
        </xdr:cNvPr>
        <xdr:cNvCxnSpPr/>
      </xdr:nvCxnSpPr>
      <xdr:spPr>
        <a:xfrm>
          <a:off x="1800225" y="15992475"/>
          <a:ext cx="2057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752475</xdr:colOff>
      <xdr:row>94</xdr:row>
      <xdr:rowOff>95250</xdr:rowOff>
    </xdr:from>
    <xdr:to>
      <xdr:col>6</xdr:col>
      <xdr:colOff>171450</xdr:colOff>
      <xdr:row>94</xdr:row>
      <xdr:rowOff>95250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C2B9BF6-ECB6-4C10-8CB3-3428EAC6A56F}"/>
            </a:ext>
          </a:extLst>
        </xdr:cNvPr>
        <xdr:cNvCxnSpPr/>
      </xdr:nvCxnSpPr>
      <xdr:spPr>
        <a:xfrm>
          <a:off x="6324600" y="15982950"/>
          <a:ext cx="2562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48</xdr:row>
      <xdr:rowOff>104775</xdr:rowOff>
    </xdr:from>
    <xdr:to>
      <xdr:col>0</xdr:col>
      <xdr:colOff>3448050</xdr:colOff>
      <xdr:row>48</xdr:row>
      <xdr:rowOff>104775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6A74390-C0CE-4FED-86EB-39135D489B97}"/>
            </a:ext>
          </a:extLst>
        </xdr:cNvPr>
        <xdr:cNvCxnSpPr/>
      </xdr:nvCxnSpPr>
      <xdr:spPr>
        <a:xfrm>
          <a:off x="1409700" y="770572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866775</xdr:colOff>
      <xdr:row>48</xdr:row>
      <xdr:rowOff>114300</xdr:rowOff>
    </xdr:from>
    <xdr:to>
      <xdr:col>6</xdr:col>
      <xdr:colOff>285750</xdr:colOff>
      <xdr:row>48</xdr:row>
      <xdr:rowOff>114300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03F9287-593A-4740-89AD-0880D555E98A}"/>
            </a:ext>
          </a:extLst>
        </xdr:cNvPr>
        <xdr:cNvCxnSpPr/>
      </xdr:nvCxnSpPr>
      <xdr:spPr>
        <a:xfrm>
          <a:off x="6724650" y="7715250"/>
          <a:ext cx="2562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showGridLines="0" topLeftCell="A49" workbookViewId="0">
      <selection activeCell="K80" sqref="K80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51" t="s">
        <v>128</v>
      </c>
      <c r="B1" s="52"/>
      <c r="C1" s="52"/>
      <c r="D1" s="52"/>
      <c r="E1" s="52"/>
      <c r="F1" s="52"/>
      <c r="G1" s="53"/>
    </row>
    <row r="2" spans="1:7" x14ac:dyDescent="0.2">
      <c r="A2" s="22"/>
      <c r="B2" s="23" t="s">
        <v>0</v>
      </c>
      <c r="C2" s="24"/>
      <c r="D2" s="24"/>
      <c r="E2" s="24"/>
      <c r="F2" s="25"/>
      <c r="G2" s="54" t="s">
        <v>7</v>
      </c>
    </row>
    <row r="3" spans="1:7" ht="24.95" customHeight="1" x14ac:dyDescent="0.2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55"/>
    </row>
    <row r="4" spans="1:7" x14ac:dyDescent="0.2">
      <c r="A4" s="28"/>
      <c r="B4" s="29">
        <v>1</v>
      </c>
      <c r="C4" s="29">
        <v>2</v>
      </c>
      <c r="D4" s="29" t="s">
        <v>8</v>
      </c>
      <c r="E4" s="29">
        <v>4</v>
      </c>
      <c r="F4" s="29">
        <v>5</v>
      </c>
      <c r="G4" s="29" t="s">
        <v>9</v>
      </c>
    </row>
    <row r="5" spans="1:7" x14ac:dyDescent="0.2">
      <c r="A5" s="20" t="s">
        <v>10</v>
      </c>
      <c r="B5" s="3">
        <f>SUM(B6:B12)</f>
        <v>171714636.78</v>
      </c>
      <c r="C5" s="3">
        <f t="shared" ref="C5:G5" si="0">SUM(C6:C12)</f>
        <v>13718711.460000001</v>
      </c>
      <c r="D5" s="3">
        <f t="shared" si="0"/>
        <v>185433348.24000001</v>
      </c>
      <c r="E5" s="3">
        <f t="shared" si="0"/>
        <v>162469150.78999999</v>
      </c>
      <c r="F5" s="3">
        <f t="shared" si="0"/>
        <v>160991983.16</v>
      </c>
      <c r="G5" s="3">
        <f t="shared" si="0"/>
        <v>22964197.449999999</v>
      </c>
    </row>
    <row r="6" spans="1:7" x14ac:dyDescent="0.2">
      <c r="A6" s="17" t="s">
        <v>11</v>
      </c>
      <c r="B6" s="4">
        <v>96516400.019999996</v>
      </c>
      <c r="C6" s="4">
        <v>6439867.5300000003</v>
      </c>
      <c r="D6" s="4">
        <v>102956267.55</v>
      </c>
      <c r="E6" s="4">
        <v>90259928.140000001</v>
      </c>
      <c r="F6" s="4">
        <v>90236230.540000007</v>
      </c>
      <c r="G6" s="4">
        <v>12696339.41</v>
      </c>
    </row>
    <row r="7" spans="1:7" x14ac:dyDescent="0.2">
      <c r="A7" s="17" t="s">
        <v>12</v>
      </c>
      <c r="B7" s="4">
        <v>2823117.14</v>
      </c>
      <c r="C7" s="4">
        <v>1102035.8700000001</v>
      </c>
      <c r="D7" s="4">
        <v>3925153.01</v>
      </c>
      <c r="E7" s="4">
        <v>2999157.78</v>
      </c>
      <c r="F7" s="4">
        <v>2988803.78</v>
      </c>
      <c r="G7" s="4">
        <v>925995.23</v>
      </c>
    </row>
    <row r="8" spans="1:7" x14ac:dyDescent="0.2">
      <c r="A8" s="17" t="s">
        <v>13</v>
      </c>
      <c r="B8" s="4">
        <v>24491273.82</v>
      </c>
      <c r="C8" s="4">
        <v>-2344267.65</v>
      </c>
      <c r="D8" s="4">
        <v>22147006.170000002</v>
      </c>
      <c r="E8" s="4">
        <v>21019847.940000001</v>
      </c>
      <c r="F8" s="4">
        <v>21013097.940000001</v>
      </c>
      <c r="G8" s="4">
        <v>1127158.23</v>
      </c>
    </row>
    <row r="9" spans="1:7" x14ac:dyDescent="0.2">
      <c r="A9" s="17" t="s">
        <v>14</v>
      </c>
      <c r="B9" s="4">
        <v>39512952.640000001</v>
      </c>
      <c r="C9" s="4">
        <v>3386007.31</v>
      </c>
      <c r="D9" s="4">
        <v>42898959.950000003</v>
      </c>
      <c r="E9" s="4">
        <v>38101518.18</v>
      </c>
      <c r="F9" s="4">
        <v>36680650.439999998</v>
      </c>
      <c r="G9" s="4">
        <v>4797441.7699999996</v>
      </c>
    </row>
    <row r="10" spans="1:7" x14ac:dyDescent="0.2">
      <c r="A10" s="17" t="s">
        <v>15</v>
      </c>
      <c r="B10" s="4">
        <v>8370893.1600000001</v>
      </c>
      <c r="C10" s="4">
        <v>5135068.4000000004</v>
      </c>
      <c r="D10" s="4">
        <v>13505961.560000001</v>
      </c>
      <c r="E10" s="4">
        <v>10088698.75</v>
      </c>
      <c r="F10" s="4">
        <v>10073200.460000001</v>
      </c>
      <c r="G10" s="4">
        <v>3417262.81</v>
      </c>
    </row>
    <row r="11" spans="1:7" x14ac:dyDescent="0.2">
      <c r="A11" s="17" t="s">
        <v>16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17" t="s">
        <v>17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20" t="s">
        <v>18</v>
      </c>
      <c r="B13" s="4">
        <f>SUM(B14:B22)</f>
        <v>17272416.91</v>
      </c>
      <c r="C13" s="4">
        <f t="shared" ref="C13:G13" si="1">SUM(C14:C22)</f>
        <v>-720489.03</v>
      </c>
      <c r="D13" s="4">
        <f t="shared" si="1"/>
        <v>16551927.879999999</v>
      </c>
      <c r="E13" s="4">
        <f t="shared" si="1"/>
        <v>15020582.33</v>
      </c>
      <c r="F13" s="4">
        <f t="shared" si="1"/>
        <v>14166737.73</v>
      </c>
      <c r="G13" s="4">
        <f t="shared" si="1"/>
        <v>1531345.55</v>
      </c>
    </row>
    <row r="14" spans="1:7" x14ac:dyDescent="0.2">
      <c r="A14" s="17" t="s">
        <v>19</v>
      </c>
      <c r="B14" s="4">
        <v>2195500</v>
      </c>
      <c r="C14" s="4">
        <v>-283071.49</v>
      </c>
      <c r="D14" s="4">
        <v>1912428.51</v>
      </c>
      <c r="E14" s="4">
        <v>1652276.05</v>
      </c>
      <c r="F14" s="4">
        <v>1600310.05</v>
      </c>
      <c r="G14" s="4">
        <v>260152.46</v>
      </c>
    </row>
    <row r="15" spans="1:7" x14ac:dyDescent="0.2">
      <c r="A15" s="17" t="s">
        <v>20</v>
      </c>
      <c r="B15" s="4">
        <v>403000</v>
      </c>
      <c r="C15" s="4">
        <v>76081.100000000006</v>
      </c>
      <c r="D15" s="4">
        <v>479081.1</v>
      </c>
      <c r="E15" s="4">
        <v>389409.49</v>
      </c>
      <c r="F15" s="4">
        <v>364699.22</v>
      </c>
      <c r="G15" s="4">
        <v>89671.61</v>
      </c>
    </row>
    <row r="16" spans="1:7" x14ac:dyDescent="0.2">
      <c r="A16" s="17" t="s">
        <v>21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x14ac:dyDescent="0.2">
      <c r="A17" s="17" t="s">
        <v>22</v>
      </c>
      <c r="B17" s="4">
        <v>646162.18999999994</v>
      </c>
      <c r="C17" s="4">
        <v>-45860.26</v>
      </c>
      <c r="D17" s="4">
        <v>600301.93000000005</v>
      </c>
      <c r="E17" s="4">
        <v>376755.08</v>
      </c>
      <c r="F17" s="4">
        <v>289078.65999999997</v>
      </c>
      <c r="G17" s="4">
        <v>223546.85</v>
      </c>
    </row>
    <row r="18" spans="1:7" x14ac:dyDescent="0.2">
      <c r="A18" s="17" t="s">
        <v>23</v>
      </c>
      <c r="B18" s="4">
        <v>129204.88</v>
      </c>
      <c r="C18" s="4">
        <v>-76504.27</v>
      </c>
      <c r="D18" s="4">
        <v>52700.61</v>
      </c>
      <c r="E18" s="4">
        <v>36495.61</v>
      </c>
      <c r="F18" s="4">
        <v>36495.61</v>
      </c>
      <c r="G18" s="4">
        <v>16205</v>
      </c>
    </row>
    <row r="19" spans="1:7" x14ac:dyDescent="0.2">
      <c r="A19" s="17" t="s">
        <v>24</v>
      </c>
      <c r="B19" s="4">
        <v>12154668.529999999</v>
      </c>
      <c r="C19" s="4">
        <v>-3170862.76</v>
      </c>
      <c r="D19" s="4">
        <v>8983805.7699999996</v>
      </c>
      <c r="E19" s="4">
        <v>8710636.8699999992</v>
      </c>
      <c r="F19" s="4">
        <v>8247377.3600000003</v>
      </c>
      <c r="G19" s="4">
        <v>273168.90000000002</v>
      </c>
    </row>
    <row r="20" spans="1:7" x14ac:dyDescent="0.2">
      <c r="A20" s="17" t="s">
        <v>25</v>
      </c>
      <c r="B20" s="4">
        <v>562547.53</v>
      </c>
      <c r="C20" s="4">
        <v>1182592.97</v>
      </c>
      <c r="D20" s="4">
        <v>1745140.5</v>
      </c>
      <c r="E20" s="4">
        <v>1578295.51</v>
      </c>
      <c r="F20" s="4">
        <v>1401789.91</v>
      </c>
      <c r="G20" s="4">
        <v>166844.99</v>
      </c>
    </row>
    <row r="21" spans="1:7" x14ac:dyDescent="0.2">
      <c r="A21" s="17" t="s">
        <v>26</v>
      </c>
      <c r="B21" s="4">
        <v>0</v>
      </c>
      <c r="C21" s="4">
        <v>8100</v>
      </c>
      <c r="D21" s="4">
        <v>8100</v>
      </c>
      <c r="E21" s="4">
        <v>8100</v>
      </c>
      <c r="F21" s="4">
        <v>8100</v>
      </c>
      <c r="G21" s="4">
        <v>0</v>
      </c>
    </row>
    <row r="22" spans="1:7" x14ac:dyDescent="0.2">
      <c r="A22" s="17" t="s">
        <v>27</v>
      </c>
      <c r="B22" s="4">
        <v>1181333.78</v>
      </c>
      <c r="C22" s="4">
        <v>1589035.68</v>
      </c>
      <c r="D22" s="4">
        <v>2770369.46</v>
      </c>
      <c r="E22" s="4">
        <v>2268613.7200000002</v>
      </c>
      <c r="F22" s="4">
        <v>2218886.92</v>
      </c>
      <c r="G22" s="4">
        <v>501755.74</v>
      </c>
    </row>
    <row r="23" spans="1:7" x14ac:dyDescent="0.2">
      <c r="A23" s="20" t="s">
        <v>28</v>
      </c>
      <c r="B23" s="4">
        <f>SUM(B24:B32)</f>
        <v>81381829.179999992</v>
      </c>
      <c r="C23" s="4">
        <f t="shared" ref="C23:G23" si="2">SUM(C24:C32)</f>
        <v>3474003.8000000003</v>
      </c>
      <c r="D23" s="4">
        <f t="shared" si="2"/>
        <v>84855832.980000004</v>
      </c>
      <c r="E23" s="4">
        <f t="shared" si="2"/>
        <v>82715927.910000011</v>
      </c>
      <c r="F23" s="4">
        <f t="shared" si="2"/>
        <v>79196790.140000001</v>
      </c>
      <c r="G23" s="4">
        <f t="shared" si="2"/>
        <v>2139905.0699999998</v>
      </c>
    </row>
    <row r="24" spans="1:7" x14ac:dyDescent="0.2">
      <c r="A24" s="17" t="s">
        <v>29</v>
      </c>
      <c r="B24" s="4">
        <v>60842159.189999998</v>
      </c>
      <c r="C24" s="4">
        <v>-1016952.09</v>
      </c>
      <c r="D24" s="4">
        <v>59825207.100000001</v>
      </c>
      <c r="E24" s="4">
        <v>59346341.469999999</v>
      </c>
      <c r="F24" s="4">
        <v>57027513.189999998</v>
      </c>
      <c r="G24" s="4">
        <v>478865.63</v>
      </c>
    </row>
    <row r="25" spans="1:7" x14ac:dyDescent="0.2">
      <c r="A25" s="17" t="s">
        <v>30</v>
      </c>
      <c r="B25" s="4">
        <v>2423000</v>
      </c>
      <c r="C25" s="4">
        <v>-323888.01</v>
      </c>
      <c r="D25" s="4">
        <v>2099111.9900000002</v>
      </c>
      <c r="E25" s="4">
        <v>2045714.64</v>
      </c>
      <c r="F25" s="4">
        <v>2035228.18</v>
      </c>
      <c r="G25" s="4">
        <v>53397.35</v>
      </c>
    </row>
    <row r="26" spans="1:7" x14ac:dyDescent="0.2">
      <c r="A26" s="17" t="s">
        <v>31</v>
      </c>
      <c r="B26" s="4">
        <v>868000</v>
      </c>
      <c r="C26" s="4">
        <v>393951.31</v>
      </c>
      <c r="D26" s="4">
        <v>1261951.31</v>
      </c>
      <c r="E26" s="4">
        <v>1109968.6100000001</v>
      </c>
      <c r="F26" s="4">
        <v>1091468.6100000001</v>
      </c>
      <c r="G26" s="4">
        <v>151982.70000000001</v>
      </c>
    </row>
    <row r="27" spans="1:7" x14ac:dyDescent="0.2">
      <c r="A27" s="17" t="s">
        <v>32</v>
      </c>
      <c r="B27" s="4">
        <v>2105788.8199999998</v>
      </c>
      <c r="C27" s="4">
        <v>-484698.02</v>
      </c>
      <c r="D27" s="4">
        <v>1621090.8</v>
      </c>
      <c r="E27" s="4">
        <v>1663974.18</v>
      </c>
      <c r="F27" s="4">
        <v>1542663.02</v>
      </c>
      <c r="G27" s="4">
        <v>-42883.38</v>
      </c>
    </row>
    <row r="28" spans="1:7" x14ac:dyDescent="0.2">
      <c r="A28" s="17" t="s">
        <v>33</v>
      </c>
      <c r="B28" s="4">
        <v>1727601.17</v>
      </c>
      <c r="C28" s="4">
        <v>629119.94999999995</v>
      </c>
      <c r="D28" s="4">
        <v>2356721.12</v>
      </c>
      <c r="E28" s="4">
        <v>1393437.44</v>
      </c>
      <c r="F28" s="4">
        <v>1215205.8</v>
      </c>
      <c r="G28" s="4">
        <v>963283.68</v>
      </c>
    </row>
    <row r="29" spans="1:7" x14ac:dyDescent="0.2">
      <c r="A29" s="17" t="s">
        <v>34</v>
      </c>
      <c r="B29" s="4">
        <v>1373500</v>
      </c>
      <c r="C29" s="4">
        <v>-478100</v>
      </c>
      <c r="D29" s="4">
        <v>895400</v>
      </c>
      <c r="E29" s="4">
        <v>854066.27</v>
      </c>
      <c r="F29" s="4">
        <v>755740.02</v>
      </c>
      <c r="G29" s="4">
        <v>41333.730000000003</v>
      </c>
    </row>
    <row r="30" spans="1:7" x14ac:dyDescent="0.2">
      <c r="A30" s="17" t="s">
        <v>35</v>
      </c>
      <c r="B30" s="4">
        <v>379030</v>
      </c>
      <c r="C30" s="4">
        <v>-144506.89000000001</v>
      </c>
      <c r="D30" s="4">
        <v>234523.11</v>
      </c>
      <c r="E30" s="4">
        <v>133304.85</v>
      </c>
      <c r="F30" s="4">
        <v>130857.85</v>
      </c>
      <c r="G30" s="4">
        <v>101218.26</v>
      </c>
    </row>
    <row r="31" spans="1:7" x14ac:dyDescent="0.2">
      <c r="A31" s="17" t="s">
        <v>36</v>
      </c>
      <c r="B31" s="4">
        <v>5014750</v>
      </c>
      <c r="C31" s="4">
        <v>6512721.2400000002</v>
      </c>
      <c r="D31" s="4">
        <v>11527471.24</v>
      </c>
      <c r="E31" s="4">
        <v>11214869.91</v>
      </c>
      <c r="F31" s="4">
        <v>11091405.93</v>
      </c>
      <c r="G31" s="4">
        <v>312601.33</v>
      </c>
    </row>
    <row r="32" spans="1:7" x14ac:dyDescent="0.2">
      <c r="A32" s="17" t="s">
        <v>37</v>
      </c>
      <c r="B32" s="4">
        <v>6648000</v>
      </c>
      <c r="C32" s="4">
        <v>-1613643.69</v>
      </c>
      <c r="D32" s="4">
        <v>5034356.3099999996</v>
      </c>
      <c r="E32" s="4">
        <v>4954250.54</v>
      </c>
      <c r="F32" s="4">
        <v>4306707.54</v>
      </c>
      <c r="G32" s="4">
        <v>80105.77</v>
      </c>
    </row>
    <row r="33" spans="1:7" x14ac:dyDescent="0.2">
      <c r="A33" s="20" t="s">
        <v>38</v>
      </c>
      <c r="B33" s="4">
        <f>SUM(B34:B42)</f>
        <v>32576122.5</v>
      </c>
      <c r="C33" s="4">
        <f t="shared" ref="C33:G33" si="3">SUM(C34:C42)</f>
        <v>1246038.92</v>
      </c>
      <c r="D33" s="4">
        <f t="shared" si="3"/>
        <v>33822161.420000002</v>
      </c>
      <c r="E33" s="4">
        <f t="shared" si="3"/>
        <v>28344179.280000001</v>
      </c>
      <c r="F33" s="4">
        <f t="shared" si="3"/>
        <v>28147773.82</v>
      </c>
      <c r="G33" s="4">
        <f t="shared" si="3"/>
        <v>5477982.1399999997</v>
      </c>
    </row>
    <row r="34" spans="1:7" x14ac:dyDescent="0.2">
      <c r="A34" s="17" t="s">
        <v>39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">
      <c r="A35" s="17" t="s">
        <v>40</v>
      </c>
      <c r="B35" s="4">
        <v>14765922.5</v>
      </c>
      <c r="C35" s="4">
        <v>733765.15</v>
      </c>
      <c r="D35" s="4">
        <v>15499687.65</v>
      </c>
      <c r="E35" s="4">
        <v>15499687.630000001</v>
      </c>
      <c r="F35" s="4">
        <v>15499687.630000001</v>
      </c>
      <c r="G35" s="4">
        <v>0.02</v>
      </c>
    </row>
    <row r="36" spans="1:7" x14ac:dyDescent="0.2">
      <c r="A36" s="17" t="s">
        <v>41</v>
      </c>
      <c r="B36" s="4">
        <v>1700000</v>
      </c>
      <c r="C36" s="4">
        <v>1260000</v>
      </c>
      <c r="D36" s="4">
        <v>2960000</v>
      </c>
      <c r="E36" s="4">
        <v>2022410.01</v>
      </c>
      <c r="F36" s="4">
        <v>2022410.01</v>
      </c>
      <c r="G36" s="4">
        <v>937589.99</v>
      </c>
    </row>
    <row r="37" spans="1:7" x14ac:dyDescent="0.2">
      <c r="A37" s="17" t="s">
        <v>42</v>
      </c>
      <c r="B37" s="4">
        <v>16110200</v>
      </c>
      <c r="C37" s="4">
        <v>-747726.23</v>
      </c>
      <c r="D37" s="4">
        <v>15362473.77</v>
      </c>
      <c r="E37" s="4">
        <v>10822081.640000001</v>
      </c>
      <c r="F37" s="4">
        <v>10625676.18</v>
      </c>
      <c r="G37" s="4">
        <v>4540392.13</v>
      </c>
    </row>
    <row r="38" spans="1:7" x14ac:dyDescent="0.2">
      <c r="A38" s="17" t="s">
        <v>43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">
      <c r="A39" s="17" t="s">
        <v>44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">
      <c r="A40" s="17" t="s">
        <v>45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">
      <c r="A41" s="17" t="s">
        <v>46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">
      <c r="A42" s="18" t="s">
        <v>47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1:7" ht="43.5" customHeight="1" x14ac:dyDescent="0.2">
      <c r="A43" s="51" t="s">
        <v>128</v>
      </c>
      <c r="B43" s="52"/>
      <c r="C43" s="52"/>
      <c r="D43" s="52"/>
      <c r="E43" s="52"/>
      <c r="F43" s="52"/>
      <c r="G43" s="53"/>
    </row>
    <row r="44" spans="1:7" x14ac:dyDescent="0.2">
      <c r="A44" s="22"/>
      <c r="B44" s="23" t="s">
        <v>0</v>
      </c>
      <c r="C44" s="24"/>
      <c r="D44" s="24"/>
      <c r="E44" s="24"/>
      <c r="F44" s="25"/>
      <c r="G44" s="54" t="s">
        <v>7</v>
      </c>
    </row>
    <row r="45" spans="1:7" ht="22.5" x14ac:dyDescent="0.2">
      <c r="A45" s="26" t="s">
        <v>1</v>
      </c>
      <c r="B45" s="27" t="s">
        <v>2</v>
      </c>
      <c r="C45" s="27" t="s">
        <v>3</v>
      </c>
      <c r="D45" s="27" t="s">
        <v>4</v>
      </c>
      <c r="E45" s="27" t="s">
        <v>5</v>
      </c>
      <c r="F45" s="27" t="s">
        <v>6</v>
      </c>
      <c r="G45" s="55"/>
    </row>
    <row r="46" spans="1:7" x14ac:dyDescent="0.2">
      <c r="A46" s="28"/>
      <c r="B46" s="29">
        <v>1</v>
      </c>
      <c r="C46" s="29">
        <v>2</v>
      </c>
      <c r="D46" s="29" t="s">
        <v>8</v>
      </c>
      <c r="E46" s="29">
        <v>4</v>
      </c>
      <c r="F46" s="29">
        <v>5</v>
      </c>
      <c r="G46" s="29" t="s">
        <v>9</v>
      </c>
    </row>
    <row r="47" spans="1:7" x14ac:dyDescent="0.2">
      <c r="A47" s="20" t="s">
        <v>48</v>
      </c>
      <c r="B47" s="4">
        <f>SUM(B48:B56)</f>
        <v>3407768.5200000005</v>
      </c>
      <c r="C47" s="4">
        <f t="shared" ref="C47:G47" si="4">SUM(C48:C56)</f>
        <v>1821027.0400000003</v>
      </c>
      <c r="D47" s="4">
        <f t="shared" si="4"/>
        <v>5228795.5599999996</v>
      </c>
      <c r="E47" s="4">
        <f t="shared" si="4"/>
        <v>2703860.1</v>
      </c>
      <c r="F47" s="4">
        <f t="shared" si="4"/>
        <v>2673860.1</v>
      </c>
      <c r="G47" s="4">
        <f t="shared" si="4"/>
        <v>2524935.46</v>
      </c>
    </row>
    <row r="48" spans="1:7" x14ac:dyDescent="0.2">
      <c r="A48" s="17" t="s">
        <v>49</v>
      </c>
      <c r="B48" s="4">
        <v>705690.16</v>
      </c>
      <c r="C48" s="4">
        <v>938484.53</v>
      </c>
      <c r="D48" s="4">
        <v>1644174.69</v>
      </c>
      <c r="E48" s="4">
        <v>1634908</v>
      </c>
      <c r="F48" s="4">
        <v>1634908</v>
      </c>
      <c r="G48" s="4">
        <v>9266.69</v>
      </c>
    </row>
    <row r="49" spans="1:7" x14ac:dyDescent="0.2">
      <c r="A49" s="17" t="s">
        <v>50</v>
      </c>
      <c r="B49" s="4">
        <v>75000</v>
      </c>
      <c r="C49" s="4">
        <v>-40000</v>
      </c>
      <c r="D49" s="4">
        <v>35000</v>
      </c>
      <c r="E49" s="4">
        <v>0</v>
      </c>
      <c r="F49" s="4">
        <v>0</v>
      </c>
      <c r="G49" s="4">
        <v>35000</v>
      </c>
    </row>
    <row r="50" spans="1:7" x14ac:dyDescent="0.2">
      <c r="A50" s="17" t="s">
        <v>51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">
      <c r="A51" s="17" t="s">
        <v>52</v>
      </c>
      <c r="B51" s="4">
        <v>300000</v>
      </c>
      <c r="C51" s="4">
        <v>-102000</v>
      </c>
      <c r="D51" s="4">
        <v>198000</v>
      </c>
      <c r="E51" s="4">
        <v>197987</v>
      </c>
      <c r="F51" s="4">
        <v>197987</v>
      </c>
      <c r="G51" s="4">
        <v>13</v>
      </c>
    </row>
    <row r="52" spans="1:7" x14ac:dyDescent="0.2">
      <c r="A52" s="17" t="s">
        <v>53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</row>
    <row r="53" spans="1:7" x14ac:dyDescent="0.2">
      <c r="A53" s="17" t="s">
        <v>54</v>
      </c>
      <c r="B53" s="4">
        <v>196900.99</v>
      </c>
      <c r="C53" s="4">
        <v>2992497</v>
      </c>
      <c r="D53" s="4">
        <v>3189397.99</v>
      </c>
      <c r="E53" s="4">
        <v>711765.1</v>
      </c>
      <c r="F53" s="4">
        <v>681765.1</v>
      </c>
      <c r="G53" s="4">
        <v>2477632.89</v>
      </c>
    </row>
    <row r="54" spans="1:7" x14ac:dyDescent="0.2">
      <c r="A54" s="17" t="s">
        <v>55</v>
      </c>
      <c r="B54" s="4">
        <v>22000</v>
      </c>
      <c r="C54" s="4">
        <v>0</v>
      </c>
      <c r="D54" s="4">
        <v>22000</v>
      </c>
      <c r="E54" s="4">
        <v>19200</v>
      </c>
      <c r="F54" s="4">
        <v>19200</v>
      </c>
      <c r="G54" s="4">
        <v>2800</v>
      </c>
    </row>
    <row r="55" spans="1:7" x14ac:dyDescent="0.2">
      <c r="A55" s="17" t="s">
        <v>56</v>
      </c>
      <c r="B55" s="4">
        <v>2000000</v>
      </c>
      <c r="C55" s="4">
        <v>-1999800</v>
      </c>
      <c r="D55" s="4">
        <v>200</v>
      </c>
      <c r="E55" s="4">
        <v>0</v>
      </c>
      <c r="F55" s="4">
        <v>0</v>
      </c>
      <c r="G55" s="4">
        <v>200</v>
      </c>
    </row>
    <row r="56" spans="1:7" x14ac:dyDescent="0.2">
      <c r="A56" s="17" t="s">
        <v>57</v>
      </c>
      <c r="B56" s="4">
        <v>108177.37</v>
      </c>
      <c r="C56" s="4">
        <v>31845.51</v>
      </c>
      <c r="D56" s="4">
        <v>140022.88</v>
      </c>
      <c r="E56" s="4">
        <v>140000</v>
      </c>
      <c r="F56" s="4">
        <v>140000</v>
      </c>
      <c r="G56" s="4">
        <v>22.88</v>
      </c>
    </row>
    <row r="57" spans="1:7" x14ac:dyDescent="0.2">
      <c r="A57" s="20" t="s">
        <v>58</v>
      </c>
      <c r="B57" s="4">
        <f>SUM(B58:B60)</f>
        <v>159222227.56</v>
      </c>
      <c r="C57" s="4">
        <f t="shared" ref="C57:G57" si="5">SUM(C58:C60)</f>
        <v>22376817.349999998</v>
      </c>
      <c r="D57" s="4">
        <f t="shared" si="5"/>
        <v>181599044.91</v>
      </c>
      <c r="E57" s="4">
        <f t="shared" si="5"/>
        <v>42347481.130000003</v>
      </c>
      <c r="F57" s="4">
        <f t="shared" si="5"/>
        <v>41392464.590000004</v>
      </c>
      <c r="G57" s="4">
        <f t="shared" si="5"/>
        <v>139251563.78</v>
      </c>
    </row>
    <row r="58" spans="1:7" x14ac:dyDescent="0.2">
      <c r="A58" s="17" t="s">
        <v>59</v>
      </c>
      <c r="B58" s="4">
        <v>158242227.56</v>
      </c>
      <c r="C58" s="4">
        <v>20304548.109999999</v>
      </c>
      <c r="D58" s="4">
        <v>178546775.66999999</v>
      </c>
      <c r="E58" s="4">
        <v>39866584.899999999</v>
      </c>
      <c r="F58" s="4">
        <v>39166587.5</v>
      </c>
      <c r="G58" s="4">
        <v>138680190.77000001</v>
      </c>
    </row>
    <row r="59" spans="1:7" x14ac:dyDescent="0.2">
      <c r="A59" s="17" t="s">
        <v>60</v>
      </c>
      <c r="B59" s="4">
        <v>980000</v>
      </c>
      <c r="C59" s="4">
        <v>1422000</v>
      </c>
      <c r="D59" s="4">
        <v>2402000</v>
      </c>
      <c r="E59" s="4">
        <v>1981638.63</v>
      </c>
      <c r="F59" s="4">
        <v>1726619.49</v>
      </c>
      <c r="G59" s="4">
        <v>420361.37</v>
      </c>
    </row>
    <row r="60" spans="1:7" x14ac:dyDescent="0.2">
      <c r="A60" s="17" t="s">
        <v>61</v>
      </c>
      <c r="B60" s="4">
        <v>0</v>
      </c>
      <c r="C60" s="4">
        <v>650269.24</v>
      </c>
      <c r="D60" s="4">
        <v>650269.24</v>
      </c>
      <c r="E60" s="4">
        <v>499257.59999999998</v>
      </c>
      <c r="F60" s="4">
        <v>499257.59999999998</v>
      </c>
      <c r="G60" s="4">
        <v>151011.64000000001</v>
      </c>
    </row>
    <row r="61" spans="1:7" x14ac:dyDescent="0.2">
      <c r="A61" s="20" t="s">
        <v>62</v>
      </c>
      <c r="B61" s="4">
        <f>SUM(B62:B68)</f>
        <v>0</v>
      </c>
      <c r="C61" s="4">
        <f t="shared" ref="C61:G61" si="6">SUM(C62:C68)</f>
        <v>0</v>
      </c>
      <c r="D61" s="4">
        <f t="shared" si="6"/>
        <v>0</v>
      </c>
      <c r="E61" s="4">
        <f t="shared" si="6"/>
        <v>0</v>
      </c>
      <c r="F61" s="4">
        <f t="shared" si="6"/>
        <v>0</v>
      </c>
      <c r="G61" s="4">
        <f t="shared" si="6"/>
        <v>0</v>
      </c>
    </row>
    <row r="62" spans="1:7" x14ac:dyDescent="0.2">
      <c r="A62" s="17" t="s">
        <v>63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">
      <c r="A63" s="17" t="s">
        <v>64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">
      <c r="A64" s="17" t="s">
        <v>65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">
      <c r="A65" s="17" t="s">
        <v>66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">
      <c r="A66" s="17" t="s">
        <v>67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">
      <c r="A67" s="17" t="s">
        <v>68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">
      <c r="A68" s="17" t="s">
        <v>69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 x14ac:dyDescent="0.2">
      <c r="A69" s="20" t="s">
        <v>70</v>
      </c>
      <c r="B69" s="4">
        <f>SUM(B70:B72)</f>
        <v>1650000</v>
      </c>
      <c r="C69" s="4">
        <f t="shared" ref="C69:G69" si="7">SUM(C70:C72)</f>
        <v>-176708.82</v>
      </c>
      <c r="D69" s="4">
        <f t="shared" si="7"/>
        <v>1473291.18</v>
      </c>
      <c r="E69" s="4">
        <f t="shared" si="7"/>
        <v>1259005.47</v>
      </c>
      <c r="F69" s="4">
        <f t="shared" si="7"/>
        <v>1259005.47</v>
      </c>
      <c r="G69" s="4">
        <f t="shared" si="7"/>
        <v>214285.71</v>
      </c>
    </row>
    <row r="70" spans="1:7" x14ac:dyDescent="0.2">
      <c r="A70" s="17" t="s">
        <v>71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</row>
    <row r="71" spans="1:7" x14ac:dyDescent="0.2">
      <c r="A71" s="17" t="s">
        <v>72</v>
      </c>
      <c r="B71" s="4">
        <v>1650000</v>
      </c>
      <c r="C71" s="4">
        <v>-176708.82</v>
      </c>
      <c r="D71" s="4">
        <v>1473291.18</v>
      </c>
      <c r="E71" s="4">
        <v>1259005.47</v>
      </c>
      <c r="F71" s="4">
        <v>1259005.47</v>
      </c>
      <c r="G71" s="4">
        <v>214285.71</v>
      </c>
    </row>
    <row r="72" spans="1:7" x14ac:dyDescent="0.2">
      <c r="A72" s="17" t="s">
        <v>73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">
      <c r="A73" s="20" t="s">
        <v>74</v>
      </c>
      <c r="B73" s="4">
        <f>SUM(B74:B80)</f>
        <v>4770157.5</v>
      </c>
      <c r="C73" s="4">
        <f t="shared" ref="C73:G73" si="8">SUM(C74:C80)</f>
        <v>-321381</v>
      </c>
      <c r="D73" s="4">
        <f t="shared" si="8"/>
        <v>4448776.5</v>
      </c>
      <c r="E73" s="4">
        <f t="shared" si="8"/>
        <v>4444257.5</v>
      </c>
      <c r="F73" s="4">
        <f t="shared" si="8"/>
        <v>4444257.5</v>
      </c>
      <c r="G73" s="4">
        <f t="shared" si="8"/>
        <v>4519</v>
      </c>
    </row>
    <row r="74" spans="1:7" x14ac:dyDescent="0.2">
      <c r="A74" s="17" t="s">
        <v>75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">
      <c r="A75" s="17" t="s">
        <v>76</v>
      </c>
      <c r="B75" s="4">
        <v>250000</v>
      </c>
      <c r="C75" s="4">
        <v>201150</v>
      </c>
      <c r="D75" s="4">
        <v>451150</v>
      </c>
      <c r="E75" s="4">
        <v>451150</v>
      </c>
      <c r="F75" s="4">
        <v>451150</v>
      </c>
      <c r="G75" s="4">
        <v>0</v>
      </c>
    </row>
    <row r="76" spans="1:7" x14ac:dyDescent="0.2">
      <c r="A76" s="17" t="s">
        <v>77</v>
      </c>
      <c r="B76" s="4">
        <v>100000</v>
      </c>
      <c r="C76" s="4">
        <v>-95481</v>
      </c>
      <c r="D76" s="4">
        <v>4519</v>
      </c>
      <c r="E76" s="4">
        <v>0</v>
      </c>
      <c r="F76" s="4">
        <v>0</v>
      </c>
      <c r="G76" s="4">
        <v>4519</v>
      </c>
    </row>
    <row r="77" spans="1:7" x14ac:dyDescent="0.2">
      <c r="A77" s="17" t="s">
        <v>78</v>
      </c>
      <c r="B77" s="4">
        <v>4420157.5</v>
      </c>
      <c r="C77" s="4">
        <v>-427050</v>
      </c>
      <c r="D77" s="4">
        <v>3993107.5</v>
      </c>
      <c r="E77" s="4">
        <v>3993107.5</v>
      </c>
      <c r="F77" s="4">
        <v>3993107.5</v>
      </c>
      <c r="G77" s="4">
        <v>0</v>
      </c>
    </row>
    <row r="78" spans="1:7" x14ac:dyDescent="0.2">
      <c r="A78" s="17" t="s">
        <v>79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</row>
    <row r="79" spans="1:7" x14ac:dyDescent="0.2">
      <c r="A79" s="17" t="s">
        <v>80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</row>
    <row r="80" spans="1:7" x14ac:dyDescent="0.2">
      <c r="A80" s="18" t="s">
        <v>81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x14ac:dyDescent="0.2">
      <c r="A81" s="19" t="s">
        <v>82</v>
      </c>
      <c r="B81" s="6">
        <v>471995158.94999999</v>
      </c>
      <c r="C81" s="6">
        <v>41418019.719999999</v>
      </c>
      <c r="D81" s="6">
        <v>513413178.67000002</v>
      </c>
      <c r="E81" s="6">
        <v>339304444.50999999</v>
      </c>
      <c r="F81" s="6">
        <v>332272872.50999999</v>
      </c>
      <c r="G81" s="6">
        <v>174108734.16</v>
      </c>
    </row>
    <row r="88" spans="1:7" x14ac:dyDescent="0.2">
      <c r="A88" s="49" t="s">
        <v>181</v>
      </c>
      <c r="B88" s="49"/>
      <c r="C88"/>
      <c r="D88" s="49" t="s">
        <v>182</v>
      </c>
      <c r="E88" s="49"/>
      <c r="F88" s="49"/>
      <c r="G88" s="49"/>
    </row>
    <row r="89" spans="1:7" x14ac:dyDescent="0.2">
      <c r="A89" s="49" t="s">
        <v>183</v>
      </c>
      <c r="B89" s="49"/>
      <c r="C89"/>
      <c r="D89" s="49" t="s">
        <v>184</v>
      </c>
      <c r="E89" s="49"/>
      <c r="F89" s="49"/>
      <c r="G89" s="49"/>
    </row>
    <row r="90" spans="1:7" x14ac:dyDescent="0.2">
      <c r="A90" s="30"/>
      <c r="B90" s="30"/>
      <c r="C90"/>
      <c r="D90" s="30"/>
      <c r="E90" s="30"/>
      <c r="F90" s="30"/>
      <c r="G90" s="30"/>
    </row>
    <row r="91" spans="1:7" x14ac:dyDescent="0.2">
      <c r="A91" s="30"/>
      <c r="B91" s="30"/>
      <c r="C91"/>
      <c r="D91" s="30"/>
      <c r="E91" s="30"/>
      <c r="F91" s="30"/>
      <c r="G91" s="30"/>
    </row>
    <row r="92" spans="1:7" x14ac:dyDescent="0.2">
      <c r="A92" s="30"/>
      <c r="B92" s="30"/>
      <c r="C92"/>
      <c r="D92" s="30"/>
      <c r="E92" s="30"/>
      <c r="F92" s="30"/>
      <c r="G92" s="30"/>
    </row>
    <row r="93" spans="1:7" x14ac:dyDescent="0.2">
      <c r="B93"/>
      <c r="C93"/>
      <c r="D93" s="31"/>
      <c r="E93" s="31"/>
      <c r="F93" s="31"/>
    </row>
    <row r="95" spans="1:7" x14ac:dyDescent="0.2">
      <c r="A95" s="50" t="s">
        <v>185</v>
      </c>
      <c r="B95" s="50"/>
      <c r="C95" s="50"/>
      <c r="D95" s="50"/>
      <c r="E95" s="50"/>
      <c r="F95" s="50"/>
    </row>
    <row r="96" spans="1:7" x14ac:dyDescent="0.2">
      <c r="A96" s="1" t="s">
        <v>186</v>
      </c>
    </row>
  </sheetData>
  <sheetProtection formatCells="0" formatColumns="0" formatRows="0" autoFilter="0"/>
  <mergeCells count="9">
    <mergeCell ref="A89:B89"/>
    <mergeCell ref="D89:G89"/>
    <mergeCell ref="A95:F95"/>
    <mergeCell ref="A1:G1"/>
    <mergeCell ref="G2:G3"/>
    <mergeCell ref="A43:G43"/>
    <mergeCell ref="G44:G45"/>
    <mergeCell ref="A88:B88"/>
    <mergeCell ref="D88:G8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3"/>
  <sheetViews>
    <sheetView showGridLines="0" workbookViewId="0">
      <selection activeCell="I18" sqref="I1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51" t="s">
        <v>129</v>
      </c>
      <c r="B1" s="52"/>
      <c r="C1" s="52"/>
      <c r="D1" s="52"/>
      <c r="E1" s="52"/>
      <c r="F1" s="52"/>
      <c r="G1" s="53"/>
    </row>
    <row r="2" spans="1:7" x14ac:dyDescent="0.2">
      <c r="A2" s="38"/>
      <c r="B2" s="23" t="s">
        <v>0</v>
      </c>
      <c r="C2" s="24"/>
      <c r="D2" s="24"/>
      <c r="E2" s="24"/>
      <c r="F2" s="25"/>
      <c r="G2" s="54" t="s">
        <v>7</v>
      </c>
    </row>
    <row r="3" spans="1:7" ht="24.95" customHeight="1" x14ac:dyDescent="0.2">
      <c r="A3" s="32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55"/>
    </row>
    <row r="4" spans="1:7" x14ac:dyDescent="0.2">
      <c r="A4" s="33"/>
      <c r="B4" s="29">
        <v>1</v>
      </c>
      <c r="C4" s="29">
        <v>2</v>
      </c>
      <c r="D4" s="29" t="s">
        <v>8</v>
      </c>
      <c r="E4" s="29">
        <v>4</v>
      </c>
      <c r="F4" s="29">
        <v>5</v>
      </c>
      <c r="G4" s="29" t="s">
        <v>9</v>
      </c>
    </row>
    <row r="5" spans="1:7" x14ac:dyDescent="0.2">
      <c r="A5" s="37"/>
      <c r="B5" s="7"/>
      <c r="C5" s="7"/>
      <c r="D5" s="7"/>
      <c r="E5" s="7"/>
      <c r="F5" s="7"/>
      <c r="G5" s="7"/>
    </row>
    <row r="6" spans="1:7" x14ac:dyDescent="0.2">
      <c r="A6" s="34" t="s">
        <v>83</v>
      </c>
      <c r="B6" s="4">
        <v>302945005.37</v>
      </c>
      <c r="C6" s="4">
        <v>17718265.149999999</v>
      </c>
      <c r="D6" s="4">
        <v>320663270.51999998</v>
      </c>
      <c r="E6" s="4">
        <v>288549840.31</v>
      </c>
      <c r="F6" s="4">
        <v>282503284.85000002</v>
      </c>
      <c r="G6" s="4">
        <v>32113430.210000001</v>
      </c>
    </row>
    <row r="7" spans="1:7" x14ac:dyDescent="0.2">
      <c r="A7" s="34"/>
      <c r="B7" s="8"/>
      <c r="C7" s="8"/>
      <c r="D7" s="8"/>
      <c r="E7" s="8"/>
      <c r="F7" s="8"/>
      <c r="G7" s="8"/>
    </row>
    <row r="8" spans="1:7" x14ac:dyDescent="0.2">
      <c r="A8" s="34" t="s">
        <v>84</v>
      </c>
      <c r="B8" s="4">
        <v>164279996.08000001</v>
      </c>
      <c r="C8" s="4">
        <v>24021135.57</v>
      </c>
      <c r="D8" s="4">
        <v>188301131.65000001</v>
      </c>
      <c r="E8" s="4">
        <v>46310346.700000003</v>
      </c>
      <c r="F8" s="4">
        <v>45325330.159999996</v>
      </c>
      <c r="G8" s="4">
        <v>141990784.94999999</v>
      </c>
    </row>
    <row r="9" spans="1:7" x14ac:dyDescent="0.2">
      <c r="A9" s="34"/>
      <c r="B9" s="8"/>
      <c r="C9" s="8"/>
      <c r="D9" s="8"/>
      <c r="E9" s="8"/>
      <c r="F9" s="8"/>
      <c r="G9" s="8"/>
    </row>
    <row r="10" spans="1:7" x14ac:dyDescent="0.2">
      <c r="A10" s="34" t="s">
        <v>85</v>
      </c>
      <c r="B10" s="4">
        <v>4770157.5</v>
      </c>
      <c r="C10" s="4">
        <v>-321381</v>
      </c>
      <c r="D10" s="4">
        <v>4448776.5</v>
      </c>
      <c r="E10" s="4">
        <v>4444257.5</v>
      </c>
      <c r="F10" s="4">
        <v>4444257.5</v>
      </c>
      <c r="G10" s="4">
        <v>4519</v>
      </c>
    </row>
    <row r="11" spans="1:7" x14ac:dyDescent="0.2">
      <c r="A11" s="34"/>
      <c r="B11" s="8"/>
      <c r="C11" s="8"/>
      <c r="D11" s="8"/>
      <c r="E11" s="8"/>
      <c r="F11" s="8"/>
      <c r="G11" s="8"/>
    </row>
    <row r="12" spans="1:7" x14ac:dyDescent="0.2">
      <c r="A12" s="34" t="s">
        <v>43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x14ac:dyDescent="0.2">
      <c r="A13" s="34"/>
      <c r="B13" s="8"/>
      <c r="C13" s="8"/>
      <c r="D13" s="8"/>
      <c r="E13" s="8"/>
      <c r="F13" s="8"/>
      <c r="G13" s="8"/>
    </row>
    <row r="14" spans="1:7" x14ac:dyDescent="0.2">
      <c r="A14" s="34" t="s">
        <v>71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x14ac:dyDescent="0.2">
      <c r="A15" s="35"/>
      <c r="B15" s="9"/>
      <c r="C15" s="9"/>
      <c r="D15" s="9"/>
      <c r="E15" s="9"/>
      <c r="F15" s="9"/>
      <c r="G15" s="9"/>
    </row>
    <row r="16" spans="1:7" x14ac:dyDescent="0.2">
      <c r="A16" s="36" t="s">
        <v>82</v>
      </c>
      <c r="B16" s="6">
        <v>471995158.94999999</v>
      </c>
      <c r="C16" s="6">
        <v>41418019.719999999</v>
      </c>
      <c r="D16" s="6">
        <v>513413178.67000002</v>
      </c>
      <c r="E16" s="6">
        <v>339304444.50999999</v>
      </c>
      <c r="F16" s="6">
        <v>332272872.50999999</v>
      </c>
      <c r="G16" s="6">
        <v>174108734.16</v>
      </c>
    </row>
    <row r="29" spans="1:7" x14ac:dyDescent="0.2">
      <c r="A29" s="1" t="s">
        <v>187</v>
      </c>
      <c r="E29" s="1" t="s">
        <v>188</v>
      </c>
    </row>
    <row r="30" spans="1:7" x14ac:dyDescent="0.2">
      <c r="A30" s="49" t="s">
        <v>181</v>
      </c>
      <c r="B30" s="49"/>
      <c r="C30" s="49"/>
      <c r="D30" s="49" t="s">
        <v>182</v>
      </c>
      <c r="E30" s="49"/>
      <c r="F30" s="49"/>
      <c r="G30" s="49"/>
    </row>
    <row r="31" spans="1:7" x14ac:dyDescent="0.2">
      <c r="A31" s="49" t="s">
        <v>183</v>
      </c>
      <c r="B31" s="49"/>
      <c r="C31" s="49"/>
      <c r="D31" s="49" t="s">
        <v>184</v>
      </c>
      <c r="E31" s="49"/>
      <c r="F31" s="49"/>
      <c r="G31" s="49"/>
    </row>
    <row r="32" spans="1:7" x14ac:dyDescent="0.2">
      <c r="A32"/>
      <c r="B32"/>
      <c r="C32"/>
      <c r="D32" s="31"/>
      <c r="E32" s="31"/>
      <c r="F32" s="31"/>
    </row>
    <row r="33" spans="1:6" x14ac:dyDescent="0.2">
      <c r="A33"/>
      <c r="B33"/>
      <c r="C33"/>
      <c r="D33" s="31"/>
      <c r="E33" s="31"/>
      <c r="F33" s="31"/>
    </row>
    <row r="34" spans="1:6" x14ac:dyDescent="0.2">
      <c r="A34"/>
      <c r="B34"/>
      <c r="C34"/>
      <c r="D34" s="31"/>
      <c r="E34" s="31"/>
      <c r="F34" s="31"/>
    </row>
    <row r="35" spans="1:6" x14ac:dyDescent="0.2">
      <c r="A35"/>
      <c r="B35"/>
      <c r="C35"/>
      <c r="D35" s="31"/>
      <c r="E35" s="31"/>
      <c r="F35" s="31"/>
    </row>
    <row r="36" spans="1:6" x14ac:dyDescent="0.2">
      <c r="A36"/>
      <c r="B36"/>
      <c r="C36"/>
      <c r="D36" s="31"/>
      <c r="E36" s="31"/>
      <c r="F36" s="31"/>
    </row>
    <row r="37" spans="1:6" x14ac:dyDescent="0.2">
      <c r="A37"/>
      <c r="B37"/>
      <c r="C37"/>
      <c r="D37" s="31"/>
      <c r="E37" s="31"/>
      <c r="F37" s="31"/>
    </row>
    <row r="38" spans="1:6" x14ac:dyDescent="0.2">
      <c r="A38"/>
      <c r="B38"/>
      <c r="C38"/>
      <c r="D38" s="31"/>
      <c r="E38" s="31"/>
      <c r="F38" s="31"/>
    </row>
    <row r="39" spans="1:6" x14ac:dyDescent="0.2">
      <c r="A39"/>
      <c r="B39"/>
      <c r="C39"/>
      <c r="D39" s="31"/>
      <c r="E39" s="31"/>
      <c r="F39" s="31"/>
    </row>
    <row r="40" spans="1:6" x14ac:dyDescent="0.2">
      <c r="A40"/>
      <c r="B40"/>
      <c r="C40"/>
      <c r="D40" s="31"/>
      <c r="E40" s="31"/>
      <c r="F40" s="31"/>
    </row>
    <row r="42" spans="1:6" x14ac:dyDescent="0.2">
      <c r="A42" s="1" t="s">
        <v>189</v>
      </c>
    </row>
    <row r="43" spans="1:6" x14ac:dyDescent="0.2">
      <c r="A43" s="1" t="s">
        <v>190</v>
      </c>
    </row>
  </sheetData>
  <sheetProtection formatCells="0" formatColumns="0" formatRows="0" autoFilter="0"/>
  <mergeCells count="6">
    <mergeCell ref="G2:G3"/>
    <mergeCell ref="A1:G1"/>
    <mergeCell ref="A30:C30"/>
    <mergeCell ref="D30:G30"/>
    <mergeCell ref="A31:C31"/>
    <mergeCell ref="D31:G31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02"/>
  <sheetViews>
    <sheetView showGridLines="0" tabSelected="1" workbookViewId="0">
      <selection activeCell="D13" sqref="D13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1" t="s">
        <v>180</v>
      </c>
      <c r="B1" s="52"/>
      <c r="C1" s="52"/>
      <c r="D1" s="52"/>
      <c r="E1" s="52"/>
      <c r="F1" s="52"/>
      <c r="G1" s="53"/>
    </row>
    <row r="2" spans="1:7" x14ac:dyDescent="0.2">
      <c r="A2" s="11"/>
      <c r="B2" s="11"/>
      <c r="C2" s="11"/>
      <c r="D2" s="11"/>
      <c r="E2" s="11"/>
      <c r="F2" s="11"/>
      <c r="G2" s="11"/>
    </row>
    <row r="3" spans="1:7" x14ac:dyDescent="0.2">
      <c r="A3" s="38"/>
      <c r="B3" s="23" t="s">
        <v>0</v>
      </c>
      <c r="C3" s="24"/>
      <c r="D3" s="24"/>
      <c r="E3" s="24"/>
      <c r="F3" s="25"/>
      <c r="G3" s="54" t="s">
        <v>7</v>
      </c>
    </row>
    <row r="4" spans="1:7" ht="24.95" customHeight="1" x14ac:dyDescent="0.2">
      <c r="A4" s="32" t="s">
        <v>1</v>
      </c>
      <c r="B4" s="27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55"/>
    </row>
    <row r="5" spans="1:7" x14ac:dyDescent="0.2">
      <c r="A5" s="33"/>
      <c r="B5" s="29">
        <v>1</v>
      </c>
      <c r="C5" s="29">
        <v>2</v>
      </c>
      <c r="D5" s="29" t="s">
        <v>8</v>
      </c>
      <c r="E5" s="29">
        <v>4</v>
      </c>
      <c r="F5" s="29">
        <v>5</v>
      </c>
      <c r="G5" s="29" t="s">
        <v>9</v>
      </c>
    </row>
    <row r="6" spans="1:7" x14ac:dyDescent="0.2">
      <c r="A6" s="39"/>
      <c r="B6" s="15"/>
      <c r="C6" s="15"/>
      <c r="D6" s="15"/>
      <c r="E6" s="15"/>
      <c r="F6" s="15"/>
      <c r="G6" s="15"/>
    </row>
    <row r="7" spans="1:7" x14ac:dyDescent="0.2">
      <c r="A7" s="16" t="s">
        <v>133</v>
      </c>
      <c r="B7" s="4">
        <v>1967014.03</v>
      </c>
      <c r="C7" s="4">
        <v>-42152.69</v>
      </c>
      <c r="D7" s="4">
        <v>1924861.34</v>
      </c>
      <c r="E7" s="4">
        <v>1648250.87</v>
      </c>
      <c r="F7" s="4">
        <v>1647763.67</v>
      </c>
      <c r="G7" s="4">
        <v>276610.46999999997</v>
      </c>
    </row>
    <row r="8" spans="1:7" x14ac:dyDescent="0.2">
      <c r="A8" s="16" t="s">
        <v>134</v>
      </c>
      <c r="B8" s="4">
        <v>1087525.3899999999</v>
      </c>
      <c r="C8" s="4">
        <v>5466.98</v>
      </c>
      <c r="D8" s="4">
        <v>1092992.3700000001</v>
      </c>
      <c r="E8" s="4">
        <v>1083111.69</v>
      </c>
      <c r="F8" s="4">
        <v>1083111.69</v>
      </c>
      <c r="G8" s="4">
        <v>9880.68</v>
      </c>
    </row>
    <row r="9" spans="1:7" x14ac:dyDescent="0.2">
      <c r="A9" s="16" t="s">
        <v>135</v>
      </c>
      <c r="B9" s="4">
        <v>619082.29</v>
      </c>
      <c r="C9" s="4">
        <v>-6112.27</v>
      </c>
      <c r="D9" s="4">
        <v>612970.02</v>
      </c>
      <c r="E9" s="4">
        <v>593317.86</v>
      </c>
      <c r="F9" s="4">
        <v>593317.86</v>
      </c>
      <c r="G9" s="4">
        <v>19652.16</v>
      </c>
    </row>
    <row r="10" spans="1:7" x14ac:dyDescent="0.2">
      <c r="A10" s="16" t="s">
        <v>136</v>
      </c>
      <c r="B10" s="4">
        <v>13724052.550000001</v>
      </c>
      <c r="C10" s="4">
        <v>0</v>
      </c>
      <c r="D10" s="4">
        <v>13724052.550000001</v>
      </c>
      <c r="E10" s="4">
        <v>13684328.689999999</v>
      </c>
      <c r="F10" s="4">
        <v>13668830.4</v>
      </c>
      <c r="G10" s="4">
        <v>39723.86</v>
      </c>
    </row>
    <row r="11" spans="1:7" x14ac:dyDescent="0.2">
      <c r="A11" s="16" t="s">
        <v>137</v>
      </c>
      <c r="B11" s="4">
        <v>15648590.779999999</v>
      </c>
      <c r="C11" s="4">
        <v>9597824.5500000007</v>
      </c>
      <c r="D11" s="4">
        <v>25246415.329999998</v>
      </c>
      <c r="E11" s="4">
        <v>24761085.219999999</v>
      </c>
      <c r="F11" s="4">
        <v>24363739.91</v>
      </c>
      <c r="G11" s="4">
        <v>485330.11</v>
      </c>
    </row>
    <row r="12" spans="1:7" x14ac:dyDescent="0.2">
      <c r="A12" s="16" t="s">
        <v>138</v>
      </c>
      <c r="B12" s="4">
        <v>3930112.21</v>
      </c>
      <c r="C12" s="4">
        <v>-54314.52</v>
      </c>
      <c r="D12" s="4">
        <v>3875797.69</v>
      </c>
      <c r="E12" s="4">
        <v>3591625.73</v>
      </c>
      <c r="F12" s="4">
        <v>3582049.96</v>
      </c>
      <c r="G12" s="4">
        <v>284171.96000000002</v>
      </c>
    </row>
    <row r="13" spans="1:7" x14ac:dyDescent="0.2">
      <c r="A13" s="16" t="s">
        <v>139</v>
      </c>
      <c r="B13" s="4">
        <v>1708758.64</v>
      </c>
      <c r="C13" s="4">
        <v>-20985.48</v>
      </c>
      <c r="D13" s="4">
        <v>1687773.16</v>
      </c>
      <c r="E13" s="4">
        <v>1675570.74</v>
      </c>
      <c r="F13" s="4">
        <v>1675570.74</v>
      </c>
      <c r="G13" s="4">
        <v>12202.42</v>
      </c>
    </row>
    <row r="14" spans="1:7" x14ac:dyDescent="0.2">
      <c r="A14" s="16" t="s">
        <v>140</v>
      </c>
      <c r="B14" s="4">
        <v>66060405.909999996</v>
      </c>
      <c r="C14" s="4">
        <v>-4872453.08</v>
      </c>
      <c r="D14" s="4">
        <v>61187952.829999998</v>
      </c>
      <c r="E14" s="4">
        <v>59769293.670000002</v>
      </c>
      <c r="F14" s="4">
        <v>56915601.659999996</v>
      </c>
      <c r="G14" s="4">
        <v>1418659.16</v>
      </c>
    </row>
    <row r="15" spans="1:7" x14ac:dyDescent="0.2">
      <c r="A15" s="16" t="s">
        <v>141</v>
      </c>
      <c r="B15" s="4">
        <v>1697170.35</v>
      </c>
      <c r="C15" s="4">
        <v>-17392.27</v>
      </c>
      <c r="D15" s="4">
        <v>1679778.08</v>
      </c>
      <c r="E15" s="4">
        <v>1637284.88</v>
      </c>
      <c r="F15" s="4">
        <v>1637284.88</v>
      </c>
      <c r="G15" s="4">
        <v>42493.2</v>
      </c>
    </row>
    <row r="16" spans="1:7" x14ac:dyDescent="0.2">
      <c r="A16" s="16" t="s">
        <v>142</v>
      </c>
      <c r="B16" s="4">
        <v>1800327.77</v>
      </c>
      <c r="C16" s="4">
        <v>-143024.17000000001</v>
      </c>
      <c r="D16" s="4">
        <v>1657303.6</v>
      </c>
      <c r="E16" s="4">
        <v>1611031.79</v>
      </c>
      <c r="F16" s="4">
        <v>1607499.38</v>
      </c>
      <c r="G16" s="4">
        <v>46271.81</v>
      </c>
    </row>
    <row r="17" spans="1:7" x14ac:dyDescent="0.2">
      <c r="A17" s="16" t="s">
        <v>143</v>
      </c>
      <c r="B17" s="4">
        <v>1341627.95</v>
      </c>
      <c r="C17" s="4">
        <v>-5553.59</v>
      </c>
      <c r="D17" s="4">
        <v>1336074.3600000001</v>
      </c>
      <c r="E17" s="4">
        <v>1310336.1399999999</v>
      </c>
      <c r="F17" s="4">
        <v>1310336.1399999999</v>
      </c>
      <c r="G17" s="4">
        <v>25738.22</v>
      </c>
    </row>
    <row r="18" spans="1:7" x14ac:dyDescent="0.2">
      <c r="A18" s="16" t="s">
        <v>144</v>
      </c>
      <c r="B18" s="4">
        <v>33060557.859999999</v>
      </c>
      <c r="C18" s="4">
        <v>-27306.92</v>
      </c>
      <c r="D18" s="4">
        <v>33033250.940000001</v>
      </c>
      <c r="E18" s="4">
        <v>18856260.91</v>
      </c>
      <c r="F18" s="4">
        <v>18827603.52</v>
      </c>
      <c r="G18" s="4">
        <v>14176990.029999999</v>
      </c>
    </row>
    <row r="19" spans="1:7" x14ac:dyDescent="0.2">
      <c r="A19" s="16" t="s">
        <v>145</v>
      </c>
      <c r="B19" s="4">
        <v>7496549.54</v>
      </c>
      <c r="C19" s="4">
        <v>-24129.81</v>
      </c>
      <c r="D19" s="4">
        <v>7472419.7300000004</v>
      </c>
      <c r="E19" s="4">
        <v>6495157.3300000001</v>
      </c>
      <c r="F19" s="4">
        <v>6413041.0199999996</v>
      </c>
      <c r="G19" s="4">
        <v>977262.4</v>
      </c>
    </row>
    <row r="20" spans="1:7" x14ac:dyDescent="0.2">
      <c r="A20" s="16" t="s">
        <v>146</v>
      </c>
      <c r="B20" s="4">
        <v>1682616.14</v>
      </c>
      <c r="C20" s="4">
        <v>-21536.880000000001</v>
      </c>
      <c r="D20" s="4">
        <v>1661079.26</v>
      </c>
      <c r="E20" s="4">
        <v>1461396.55</v>
      </c>
      <c r="F20" s="4">
        <v>1461396.55</v>
      </c>
      <c r="G20" s="4">
        <v>199682.71</v>
      </c>
    </row>
    <row r="21" spans="1:7" x14ac:dyDescent="0.2">
      <c r="A21" s="16" t="s">
        <v>147</v>
      </c>
      <c r="B21" s="4">
        <v>2887565.74</v>
      </c>
      <c r="C21" s="4">
        <v>-113900</v>
      </c>
      <c r="D21" s="4">
        <v>2773665.74</v>
      </c>
      <c r="E21" s="4">
        <v>2629648.0699999998</v>
      </c>
      <c r="F21" s="4">
        <v>2523491.8199999998</v>
      </c>
      <c r="G21" s="4">
        <v>144017.67000000001</v>
      </c>
    </row>
    <row r="22" spans="1:7" x14ac:dyDescent="0.2">
      <c r="A22" s="16" t="s">
        <v>148</v>
      </c>
      <c r="B22" s="4">
        <v>5421113.4900000002</v>
      </c>
      <c r="C22" s="4">
        <v>721968.71</v>
      </c>
      <c r="D22" s="4">
        <v>6143082.2000000002</v>
      </c>
      <c r="E22" s="4">
        <v>6015198.8200000003</v>
      </c>
      <c r="F22" s="4">
        <v>5942376.6900000004</v>
      </c>
      <c r="G22" s="4">
        <v>127883.38</v>
      </c>
    </row>
    <row r="23" spans="1:7" x14ac:dyDescent="0.2">
      <c r="A23" s="16" t="s">
        <v>149</v>
      </c>
      <c r="B23" s="4">
        <v>551632.74</v>
      </c>
      <c r="C23" s="4">
        <v>-23337.07</v>
      </c>
      <c r="D23" s="4">
        <v>528295.67000000004</v>
      </c>
      <c r="E23" s="4">
        <v>491098.63</v>
      </c>
      <c r="F23" s="4">
        <v>491098.63</v>
      </c>
      <c r="G23" s="4">
        <v>37197.040000000001</v>
      </c>
    </row>
    <row r="24" spans="1:7" x14ac:dyDescent="0.2">
      <c r="A24" s="16" t="s">
        <v>150</v>
      </c>
      <c r="B24" s="4">
        <v>2710991.03</v>
      </c>
      <c r="C24" s="4">
        <v>-141179.99</v>
      </c>
      <c r="D24" s="4">
        <v>2569811.04</v>
      </c>
      <c r="E24" s="4">
        <v>2515353.8199999998</v>
      </c>
      <c r="F24" s="4">
        <v>2515353.8199999998</v>
      </c>
      <c r="G24" s="4">
        <v>54457.22</v>
      </c>
    </row>
    <row r="25" spans="1:7" x14ac:dyDescent="0.2">
      <c r="A25" s="16" t="s">
        <v>151</v>
      </c>
      <c r="B25" s="4">
        <v>1404946.44</v>
      </c>
      <c r="C25" s="4">
        <v>-228884.94</v>
      </c>
      <c r="D25" s="4">
        <v>1176061.5</v>
      </c>
      <c r="E25" s="4">
        <v>1057523.49</v>
      </c>
      <c r="F25" s="4">
        <v>1057523.49</v>
      </c>
      <c r="G25" s="4">
        <v>118538.01</v>
      </c>
    </row>
    <row r="26" spans="1:7" x14ac:dyDescent="0.2">
      <c r="A26" s="16" t="s">
        <v>152</v>
      </c>
      <c r="B26" s="4">
        <v>4337848.18</v>
      </c>
      <c r="C26" s="4">
        <v>69767.990000000005</v>
      </c>
      <c r="D26" s="4">
        <v>4407616.17</v>
      </c>
      <c r="E26" s="4">
        <v>4082517.63</v>
      </c>
      <c r="F26" s="4">
        <v>4069844.53</v>
      </c>
      <c r="G26" s="4">
        <v>325098.53999999998</v>
      </c>
    </row>
    <row r="27" spans="1:7" x14ac:dyDescent="0.2">
      <c r="A27" s="16" t="s">
        <v>153</v>
      </c>
      <c r="B27" s="4">
        <v>1376471.66</v>
      </c>
      <c r="C27" s="4">
        <v>21333.759999999998</v>
      </c>
      <c r="D27" s="4">
        <v>1397805.42</v>
      </c>
      <c r="E27" s="4">
        <v>1389721.71</v>
      </c>
      <c r="F27" s="4">
        <v>1389721.71</v>
      </c>
      <c r="G27" s="4">
        <v>8083.71</v>
      </c>
    </row>
    <row r="28" spans="1:7" x14ac:dyDescent="0.2">
      <c r="A28" s="16" t="s">
        <v>154</v>
      </c>
      <c r="B28" s="4">
        <v>3968849.08</v>
      </c>
      <c r="C28" s="4">
        <v>-177496.83</v>
      </c>
      <c r="D28" s="4">
        <v>3791352.25</v>
      </c>
      <c r="E28" s="4">
        <v>3604102.69</v>
      </c>
      <c r="F28" s="4">
        <v>3594497.98</v>
      </c>
      <c r="G28" s="4">
        <v>187249.56</v>
      </c>
    </row>
    <row r="29" spans="1:7" x14ac:dyDescent="0.2">
      <c r="A29" s="16" t="s">
        <v>155</v>
      </c>
      <c r="B29" s="4">
        <v>567422.18999999994</v>
      </c>
      <c r="C29" s="4">
        <v>-39220.83</v>
      </c>
      <c r="D29" s="4">
        <v>528201.36</v>
      </c>
      <c r="E29" s="4">
        <v>525743.13</v>
      </c>
      <c r="F29" s="4">
        <v>525743.13</v>
      </c>
      <c r="G29" s="4">
        <v>2458.23</v>
      </c>
    </row>
    <row r="30" spans="1:7" x14ac:dyDescent="0.2">
      <c r="A30" s="16" t="s">
        <v>156</v>
      </c>
      <c r="B30" s="4">
        <v>1852840</v>
      </c>
      <c r="C30" s="4">
        <v>402078.6</v>
      </c>
      <c r="D30" s="4">
        <v>2254918.6</v>
      </c>
      <c r="E30" s="4">
        <v>1495314.44</v>
      </c>
      <c r="F30" s="4">
        <v>1429524.04</v>
      </c>
      <c r="G30" s="4">
        <v>759604.16</v>
      </c>
    </row>
    <row r="31" spans="1:7" x14ac:dyDescent="0.2">
      <c r="A31" s="16" t="s">
        <v>157</v>
      </c>
      <c r="B31" s="4">
        <v>1555819.86</v>
      </c>
      <c r="C31" s="4">
        <v>-5198.46</v>
      </c>
      <c r="D31" s="4">
        <v>1550621.4</v>
      </c>
      <c r="E31" s="4">
        <v>1510652.61</v>
      </c>
      <c r="F31" s="4">
        <v>1510652.61</v>
      </c>
      <c r="G31" s="4">
        <v>39968.79</v>
      </c>
    </row>
    <row r="32" spans="1:7" x14ac:dyDescent="0.2">
      <c r="A32" s="16" t="s">
        <v>158</v>
      </c>
      <c r="B32" s="4">
        <v>3524734.1</v>
      </c>
      <c r="C32" s="4">
        <v>1120055.3600000001</v>
      </c>
      <c r="D32" s="4">
        <v>4644789.46</v>
      </c>
      <c r="E32" s="4">
        <v>4233071.07</v>
      </c>
      <c r="F32" s="4">
        <v>4233071.07</v>
      </c>
      <c r="G32" s="4">
        <v>411718.39</v>
      </c>
    </row>
    <row r="33" spans="1:7" x14ac:dyDescent="0.2">
      <c r="A33" s="16" t="s">
        <v>159</v>
      </c>
      <c r="B33" s="4">
        <v>17863296.07</v>
      </c>
      <c r="C33" s="4">
        <v>-1214397.01</v>
      </c>
      <c r="D33" s="4">
        <v>16648899.060000001</v>
      </c>
      <c r="E33" s="4">
        <v>16437092.310000001</v>
      </c>
      <c r="F33" s="4">
        <v>14210752.5</v>
      </c>
      <c r="G33" s="4">
        <v>211806.75</v>
      </c>
    </row>
    <row r="34" spans="1:7" x14ac:dyDescent="0.2">
      <c r="A34" s="16" t="s">
        <v>160</v>
      </c>
      <c r="B34" s="4">
        <v>4097484.01</v>
      </c>
      <c r="C34" s="4">
        <v>91017.15</v>
      </c>
      <c r="D34" s="4">
        <v>4188501.16</v>
      </c>
      <c r="E34" s="4">
        <v>4041347.7</v>
      </c>
      <c r="F34" s="4">
        <v>4011347.7</v>
      </c>
      <c r="G34" s="4">
        <v>147153.46</v>
      </c>
    </row>
    <row r="35" spans="1:7" x14ac:dyDescent="0.2">
      <c r="A35" s="16" t="s">
        <v>161</v>
      </c>
      <c r="B35" s="4">
        <v>1735518.19</v>
      </c>
      <c r="C35" s="4">
        <v>53573.2</v>
      </c>
      <c r="D35" s="4">
        <v>1789091.39</v>
      </c>
      <c r="E35" s="4">
        <v>1647545.42</v>
      </c>
      <c r="F35" s="4">
        <v>1647545.42</v>
      </c>
      <c r="G35" s="4">
        <v>141545.97</v>
      </c>
    </row>
    <row r="36" spans="1:7" x14ac:dyDescent="0.2">
      <c r="A36" s="16" t="s">
        <v>162</v>
      </c>
      <c r="B36" s="4">
        <v>1962672.11</v>
      </c>
      <c r="C36" s="4">
        <v>-96604.42</v>
      </c>
      <c r="D36" s="4">
        <v>1866067.69</v>
      </c>
      <c r="E36" s="4">
        <v>1805002.52</v>
      </c>
      <c r="F36" s="4">
        <v>1805002.51</v>
      </c>
      <c r="G36" s="4">
        <v>61065.17</v>
      </c>
    </row>
    <row r="37" spans="1:7" x14ac:dyDescent="0.2">
      <c r="A37" s="16" t="s">
        <v>163</v>
      </c>
      <c r="B37" s="4">
        <v>894296.98</v>
      </c>
      <c r="C37" s="4">
        <v>95703.51</v>
      </c>
      <c r="D37" s="4">
        <v>990000.49</v>
      </c>
      <c r="E37" s="4">
        <v>910983.72</v>
      </c>
      <c r="F37" s="4">
        <v>910983.72</v>
      </c>
      <c r="G37" s="4">
        <v>79016.77</v>
      </c>
    </row>
    <row r="38" spans="1:7" x14ac:dyDescent="0.2">
      <c r="A38" s="16" t="s">
        <v>164</v>
      </c>
      <c r="B38" s="4">
        <v>10591402.48</v>
      </c>
      <c r="C38" s="4">
        <v>10986562.76</v>
      </c>
      <c r="D38" s="4">
        <v>21577965.239999998</v>
      </c>
      <c r="E38" s="4">
        <v>15839558.51</v>
      </c>
      <c r="F38" s="4">
        <v>14853791.970000001</v>
      </c>
      <c r="G38" s="4">
        <v>5738406.7300000004</v>
      </c>
    </row>
    <row r="39" spans="1:7" x14ac:dyDescent="0.2">
      <c r="A39" s="16" t="s">
        <v>165</v>
      </c>
      <c r="B39" s="4">
        <v>2191323.4</v>
      </c>
      <c r="C39" s="4">
        <v>521473.88</v>
      </c>
      <c r="D39" s="4">
        <v>2712797.28</v>
      </c>
      <c r="E39" s="4">
        <v>2257150.2799999998</v>
      </c>
      <c r="F39" s="4">
        <v>2255584.2799999998</v>
      </c>
      <c r="G39" s="4">
        <v>455647</v>
      </c>
    </row>
    <row r="40" spans="1:7" x14ac:dyDescent="0.2">
      <c r="A40" s="16" t="s">
        <v>166</v>
      </c>
      <c r="B40" s="4">
        <v>2211673.2799999998</v>
      </c>
      <c r="C40" s="4">
        <v>-25532.27</v>
      </c>
      <c r="D40" s="4">
        <v>2186141.0099999998</v>
      </c>
      <c r="E40" s="4">
        <v>2076558.62</v>
      </c>
      <c r="F40" s="4">
        <v>2073565.82</v>
      </c>
      <c r="G40" s="4">
        <v>109582.39</v>
      </c>
    </row>
    <row r="41" spans="1:7" x14ac:dyDescent="0.2">
      <c r="A41" s="16" t="s">
        <v>167</v>
      </c>
      <c r="B41" s="4">
        <v>4616453.87</v>
      </c>
      <c r="C41" s="4">
        <v>684859.01</v>
      </c>
      <c r="D41" s="4">
        <v>5301312.88</v>
      </c>
      <c r="E41" s="4">
        <v>4342410.71</v>
      </c>
      <c r="F41" s="4">
        <v>4342410.71</v>
      </c>
      <c r="G41" s="4">
        <v>958902.17</v>
      </c>
    </row>
    <row r="42" spans="1:7" x14ac:dyDescent="0.2">
      <c r="A42" s="16" t="s">
        <v>168</v>
      </c>
      <c r="B42" s="4">
        <v>12608874.83</v>
      </c>
      <c r="C42" s="4">
        <v>0</v>
      </c>
      <c r="D42" s="4">
        <v>12608874.83</v>
      </c>
      <c r="E42" s="4">
        <v>0</v>
      </c>
      <c r="F42" s="4">
        <v>0</v>
      </c>
      <c r="G42" s="4">
        <v>12608874.83</v>
      </c>
    </row>
    <row r="43" spans="1:7" x14ac:dyDescent="0.2">
      <c r="A43" s="16" t="s">
        <v>169</v>
      </c>
      <c r="B43" s="4">
        <v>24370120.059999999</v>
      </c>
      <c r="C43" s="4">
        <v>0</v>
      </c>
      <c r="D43" s="4">
        <v>24370120.059999999</v>
      </c>
      <c r="E43" s="4">
        <v>0</v>
      </c>
      <c r="F43" s="4">
        <v>0</v>
      </c>
      <c r="G43" s="4">
        <v>24370120.059999999</v>
      </c>
    </row>
    <row r="44" spans="1:7" x14ac:dyDescent="0.2">
      <c r="A44" s="16" t="s">
        <v>170</v>
      </c>
      <c r="B44" s="4">
        <v>13947734</v>
      </c>
      <c r="C44" s="4">
        <v>-10963063.23</v>
      </c>
      <c r="D44" s="4">
        <v>2984670.77</v>
      </c>
      <c r="E44" s="4">
        <v>2983968.72</v>
      </c>
      <c r="F44" s="4">
        <v>2983968.72</v>
      </c>
      <c r="G44" s="4">
        <v>702.05</v>
      </c>
    </row>
    <row r="45" spans="1:7" x14ac:dyDescent="0.2">
      <c r="A45" s="16" t="s">
        <v>171</v>
      </c>
      <c r="B45" s="4">
        <v>70553112</v>
      </c>
      <c r="C45" s="4">
        <v>2255969.39</v>
      </c>
      <c r="D45" s="4">
        <v>72809081.390000001</v>
      </c>
      <c r="E45" s="4">
        <v>23271743.030000001</v>
      </c>
      <c r="F45" s="4">
        <v>23271743.030000001</v>
      </c>
      <c r="G45" s="4">
        <v>49537338.359999999</v>
      </c>
    </row>
    <row r="46" spans="1:7" x14ac:dyDescent="0.2">
      <c r="A46" s="16" t="s">
        <v>172</v>
      </c>
      <c r="B46" s="4">
        <v>1856589.8</v>
      </c>
      <c r="C46" s="4">
        <v>0</v>
      </c>
      <c r="D46" s="4">
        <v>1856589.8</v>
      </c>
      <c r="E46" s="4">
        <v>0</v>
      </c>
      <c r="F46" s="4">
        <v>0</v>
      </c>
      <c r="G46" s="4">
        <v>1856589.8</v>
      </c>
    </row>
    <row r="47" spans="1:7" x14ac:dyDescent="0.2">
      <c r="A47" s="16" t="s">
        <v>173</v>
      </c>
      <c r="B47" s="4">
        <v>0</v>
      </c>
      <c r="C47" s="4">
        <v>94005.47</v>
      </c>
      <c r="D47" s="4">
        <v>94005.47</v>
      </c>
      <c r="E47" s="4">
        <v>94005.47</v>
      </c>
      <c r="F47" s="4">
        <v>94005.47</v>
      </c>
      <c r="G47" s="4">
        <v>0</v>
      </c>
    </row>
    <row r="48" spans="1:7" x14ac:dyDescent="0.2">
      <c r="A48" s="16" t="s">
        <v>174</v>
      </c>
      <c r="B48" s="4">
        <v>73147370</v>
      </c>
      <c r="C48" s="4">
        <v>8333133.8600000003</v>
      </c>
      <c r="D48" s="4">
        <v>81480503.859999999</v>
      </c>
      <c r="E48" s="4">
        <v>81607459.420000002</v>
      </c>
      <c r="F48" s="4">
        <v>81480503.859999999</v>
      </c>
      <c r="G48" s="4">
        <v>-126955.56</v>
      </c>
    </row>
    <row r="49" spans="1:7" x14ac:dyDescent="0.2">
      <c r="A49" s="16" t="s">
        <v>175</v>
      </c>
      <c r="B49" s="4">
        <v>3462196.58</v>
      </c>
      <c r="C49" s="4">
        <v>0</v>
      </c>
      <c r="D49" s="4">
        <v>3462196.58</v>
      </c>
      <c r="E49" s="4">
        <v>0</v>
      </c>
      <c r="F49" s="4">
        <v>0</v>
      </c>
      <c r="G49" s="4">
        <v>3462196.58</v>
      </c>
    </row>
    <row r="50" spans="1:7" x14ac:dyDescent="0.2">
      <c r="A50" s="16" t="s">
        <v>176</v>
      </c>
      <c r="B50" s="4">
        <v>8146665.3700000001</v>
      </c>
      <c r="C50" s="4">
        <v>-4751547.96</v>
      </c>
      <c r="D50" s="4">
        <v>3395117.41</v>
      </c>
      <c r="E50" s="4">
        <v>1844835.11</v>
      </c>
      <c r="F50" s="4">
        <v>1844835.11</v>
      </c>
      <c r="G50" s="4">
        <v>1550282.3</v>
      </c>
    </row>
    <row r="51" spans="1:7" x14ac:dyDescent="0.2">
      <c r="A51" s="16" t="s">
        <v>177</v>
      </c>
      <c r="B51" s="4">
        <v>2500000</v>
      </c>
      <c r="C51" s="4">
        <v>4751547.96</v>
      </c>
      <c r="D51" s="4">
        <v>7251547.96</v>
      </c>
      <c r="E51" s="4">
        <v>5394110.21</v>
      </c>
      <c r="F51" s="4">
        <v>5394110.21</v>
      </c>
      <c r="G51" s="4">
        <v>1857437.75</v>
      </c>
    </row>
    <row r="52" spans="1:7" x14ac:dyDescent="0.2">
      <c r="A52" s="16" t="s">
        <v>178</v>
      </c>
      <c r="B52" s="4">
        <v>23253750</v>
      </c>
      <c r="C52" s="4">
        <v>24627002.27</v>
      </c>
      <c r="D52" s="4">
        <v>47880752.270000003</v>
      </c>
      <c r="E52" s="4">
        <v>6822674.5800000001</v>
      </c>
      <c r="F52" s="4">
        <v>6822674.5800000001</v>
      </c>
      <c r="G52" s="4">
        <v>41058077.689999998</v>
      </c>
    </row>
    <row r="53" spans="1:7" x14ac:dyDescent="0.2">
      <c r="A53" s="16" t="s">
        <v>179</v>
      </c>
      <c r="B53" s="4">
        <v>10000000</v>
      </c>
      <c r="C53" s="4">
        <v>0</v>
      </c>
      <c r="D53" s="4">
        <v>10000000</v>
      </c>
      <c r="E53" s="4">
        <v>200000</v>
      </c>
      <c r="F53" s="4">
        <v>200000</v>
      </c>
      <c r="G53" s="4">
        <v>9800000</v>
      </c>
    </row>
    <row r="54" spans="1:7" x14ac:dyDescent="0.2">
      <c r="A54" s="16"/>
      <c r="B54" s="4"/>
      <c r="C54" s="4"/>
      <c r="D54" s="4"/>
      <c r="E54" s="4"/>
      <c r="F54" s="4"/>
      <c r="G54" s="4"/>
    </row>
    <row r="55" spans="1:7" x14ac:dyDescent="0.2">
      <c r="A55" s="16"/>
      <c r="B55" s="5"/>
      <c r="C55" s="5"/>
      <c r="D55" s="5"/>
      <c r="E55" s="5"/>
      <c r="F55" s="5"/>
      <c r="G55" s="5"/>
    </row>
    <row r="56" spans="1:7" x14ac:dyDescent="0.2">
      <c r="A56" s="40" t="s">
        <v>82</v>
      </c>
      <c r="B56" s="10">
        <v>471995158.94999999</v>
      </c>
      <c r="C56" s="10">
        <v>41418019.719999999</v>
      </c>
      <c r="D56" s="10">
        <v>513413178.67000002</v>
      </c>
      <c r="E56" s="10">
        <v>339304444.50999999</v>
      </c>
      <c r="F56" s="10">
        <v>332272872.50999999</v>
      </c>
      <c r="G56" s="10">
        <v>174108734.16</v>
      </c>
    </row>
    <row r="59" spans="1:7" ht="45" customHeight="1" x14ac:dyDescent="0.2">
      <c r="A59" s="56" t="s">
        <v>132</v>
      </c>
      <c r="B59" s="57"/>
      <c r="C59" s="57"/>
      <c r="D59" s="57"/>
      <c r="E59" s="57"/>
      <c r="F59" s="57"/>
      <c r="G59" s="58"/>
    </row>
    <row r="61" spans="1:7" x14ac:dyDescent="0.2">
      <c r="A61" s="38"/>
      <c r="B61" s="23" t="s">
        <v>0</v>
      </c>
      <c r="C61" s="24"/>
      <c r="D61" s="24"/>
      <c r="E61" s="24"/>
      <c r="F61" s="25"/>
      <c r="G61" s="54" t="s">
        <v>7</v>
      </c>
    </row>
    <row r="62" spans="1:7" ht="22.5" x14ac:dyDescent="0.2">
      <c r="A62" s="32" t="s">
        <v>1</v>
      </c>
      <c r="B62" s="27" t="s">
        <v>2</v>
      </c>
      <c r="C62" s="27" t="s">
        <v>3</v>
      </c>
      <c r="D62" s="27" t="s">
        <v>4</v>
      </c>
      <c r="E62" s="27" t="s">
        <v>5</v>
      </c>
      <c r="F62" s="27" t="s">
        <v>6</v>
      </c>
      <c r="G62" s="55"/>
    </row>
    <row r="63" spans="1:7" x14ac:dyDescent="0.2">
      <c r="A63" s="33"/>
      <c r="B63" s="29">
        <v>1</v>
      </c>
      <c r="C63" s="29">
        <v>2</v>
      </c>
      <c r="D63" s="29" t="s">
        <v>8</v>
      </c>
      <c r="E63" s="29">
        <v>4</v>
      </c>
      <c r="F63" s="29">
        <v>5</v>
      </c>
      <c r="G63" s="29" t="s">
        <v>9</v>
      </c>
    </row>
    <row r="64" spans="1:7" x14ac:dyDescent="0.2">
      <c r="A64" s="41"/>
      <c r="B64" s="12"/>
      <c r="C64" s="12"/>
      <c r="D64" s="12"/>
      <c r="E64" s="12"/>
      <c r="F64" s="12"/>
      <c r="G64" s="12"/>
    </row>
    <row r="65" spans="1:8" x14ac:dyDescent="0.2">
      <c r="A65" s="16" t="s">
        <v>86</v>
      </c>
      <c r="B65" s="13">
        <v>471995158.94999999</v>
      </c>
      <c r="C65" s="13">
        <v>41418019.719999999</v>
      </c>
      <c r="D65" s="13">
        <v>513413178.67000002</v>
      </c>
      <c r="E65" s="13">
        <v>339304444.50999999</v>
      </c>
      <c r="F65" s="13">
        <v>332272872.50999999</v>
      </c>
      <c r="G65" s="13">
        <v>174108734.16</v>
      </c>
    </row>
    <row r="66" spans="1:8" x14ac:dyDescent="0.2">
      <c r="A66" s="16" t="s">
        <v>87</v>
      </c>
      <c r="B66" s="13"/>
      <c r="C66" s="13"/>
      <c r="D66" s="13"/>
      <c r="E66" s="13"/>
      <c r="F66" s="13"/>
      <c r="G66" s="13"/>
    </row>
    <row r="67" spans="1:8" x14ac:dyDescent="0.2">
      <c r="A67" s="16" t="s">
        <v>88</v>
      </c>
      <c r="B67" s="13"/>
      <c r="C67" s="13"/>
      <c r="D67" s="13"/>
      <c r="E67" s="13"/>
      <c r="F67" s="13"/>
      <c r="G67" s="13"/>
    </row>
    <row r="68" spans="1:8" x14ac:dyDescent="0.2">
      <c r="A68" s="16" t="s">
        <v>89</v>
      </c>
      <c r="B68" s="13"/>
      <c r="C68" s="13"/>
      <c r="D68" s="13"/>
      <c r="E68" s="13"/>
      <c r="F68" s="13"/>
      <c r="G68" s="13"/>
    </row>
    <row r="69" spans="1:8" x14ac:dyDescent="0.2">
      <c r="A69" s="2"/>
      <c r="B69" s="14"/>
      <c r="C69" s="14"/>
      <c r="D69" s="14"/>
      <c r="E69" s="14"/>
      <c r="F69" s="14"/>
      <c r="G69" s="14"/>
    </row>
    <row r="70" spans="1:8" x14ac:dyDescent="0.2">
      <c r="A70" s="40" t="s">
        <v>82</v>
      </c>
      <c r="B70" s="10">
        <v>471995158.94999999</v>
      </c>
      <c r="C70" s="10">
        <v>41418019.719999999</v>
      </c>
      <c r="D70" s="10">
        <v>513413178.67000002</v>
      </c>
      <c r="E70" s="10">
        <v>339304444.50999999</v>
      </c>
      <c r="F70" s="10">
        <v>332272872.50999999</v>
      </c>
      <c r="G70" s="10">
        <v>174108734.16</v>
      </c>
    </row>
    <row r="73" spans="1:8" ht="45" customHeight="1" x14ac:dyDescent="0.2">
      <c r="A73" s="51" t="s">
        <v>131</v>
      </c>
      <c r="B73" s="52"/>
      <c r="C73" s="52"/>
      <c r="D73" s="52"/>
      <c r="E73" s="52"/>
      <c r="F73" s="52"/>
      <c r="G73" s="53"/>
    </row>
    <row r="74" spans="1:8" x14ac:dyDescent="0.2">
      <c r="A74" s="22"/>
      <c r="B74" s="23" t="s">
        <v>0</v>
      </c>
      <c r="C74" s="24"/>
      <c r="D74" s="24"/>
      <c r="E74" s="24"/>
      <c r="F74" s="25"/>
      <c r="G74" s="54" t="s">
        <v>7</v>
      </c>
    </row>
    <row r="75" spans="1:8" ht="22.5" x14ac:dyDescent="0.2">
      <c r="A75" s="32" t="s">
        <v>1</v>
      </c>
      <c r="B75" s="27" t="s">
        <v>2</v>
      </c>
      <c r="C75" s="27" t="s">
        <v>3</v>
      </c>
      <c r="D75" s="27" t="s">
        <v>4</v>
      </c>
      <c r="E75" s="27" t="s">
        <v>5</v>
      </c>
      <c r="F75" s="27" t="s">
        <v>6</v>
      </c>
      <c r="G75" s="55"/>
    </row>
    <row r="76" spans="1:8" x14ac:dyDescent="0.2">
      <c r="A76" s="33"/>
      <c r="B76" s="29">
        <v>1</v>
      </c>
      <c r="C76" s="29">
        <v>2</v>
      </c>
      <c r="D76" s="29" t="s">
        <v>8</v>
      </c>
      <c r="E76" s="29">
        <v>4</v>
      </c>
      <c r="F76" s="29">
        <v>5</v>
      </c>
      <c r="G76" s="29" t="s">
        <v>9</v>
      </c>
    </row>
    <row r="77" spans="1:8" x14ac:dyDescent="0.2">
      <c r="A77" s="41"/>
      <c r="B77" s="12"/>
      <c r="C77" s="12"/>
      <c r="D77" s="12"/>
      <c r="E77" s="12"/>
      <c r="F77" s="12"/>
      <c r="G77" s="12"/>
    </row>
    <row r="78" spans="1:8" ht="22.5" x14ac:dyDescent="0.2">
      <c r="A78" s="42" t="s">
        <v>90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21"/>
    </row>
    <row r="79" spans="1:8" x14ac:dyDescent="0.2">
      <c r="A79" s="42"/>
      <c r="B79" s="13"/>
      <c r="C79" s="13"/>
      <c r="D79" s="13"/>
      <c r="E79" s="13"/>
      <c r="F79" s="13"/>
      <c r="G79" s="13"/>
      <c r="H79"/>
    </row>
    <row r="80" spans="1:8" x14ac:dyDescent="0.2">
      <c r="A80" s="42" t="s">
        <v>91</v>
      </c>
      <c r="B80" s="13"/>
      <c r="C80" s="13"/>
      <c r="D80" s="13"/>
      <c r="E80" s="13"/>
      <c r="F80" s="13"/>
      <c r="G80" s="13"/>
      <c r="H80"/>
    </row>
    <row r="81" spans="1:8" x14ac:dyDescent="0.2">
      <c r="A81" s="42"/>
      <c r="B81" s="13"/>
      <c r="C81" s="13"/>
      <c r="D81" s="13"/>
      <c r="E81" s="13"/>
      <c r="F81" s="13"/>
      <c r="G81" s="13"/>
      <c r="H81"/>
    </row>
    <row r="82" spans="1:8" ht="22.5" x14ac:dyDescent="0.2">
      <c r="A82" s="42" t="s">
        <v>92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21"/>
    </row>
    <row r="83" spans="1:8" x14ac:dyDescent="0.2">
      <c r="A83" s="42"/>
      <c r="B83" s="13"/>
      <c r="C83" s="13"/>
      <c r="D83" s="13"/>
      <c r="E83" s="13"/>
      <c r="F83" s="13"/>
      <c r="G83" s="13"/>
      <c r="H83"/>
    </row>
    <row r="84" spans="1:8" ht="22.5" x14ac:dyDescent="0.2">
      <c r="A84" s="42" t="s">
        <v>93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21"/>
    </row>
    <row r="85" spans="1:8" x14ac:dyDescent="0.2">
      <c r="A85" s="42"/>
      <c r="B85" s="13"/>
      <c r="C85" s="13"/>
      <c r="D85" s="13"/>
      <c r="E85" s="13"/>
      <c r="F85" s="13"/>
      <c r="G85" s="13"/>
      <c r="H85"/>
    </row>
    <row r="86" spans="1:8" ht="22.5" x14ac:dyDescent="0.2">
      <c r="A86" s="42" t="s">
        <v>94</v>
      </c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21"/>
    </row>
    <row r="87" spans="1:8" x14ac:dyDescent="0.2">
      <c r="A87" s="42"/>
      <c r="B87" s="13"/>
      <c r="C87" s="13"/>
      <c r="D87" s="13"/>
      <c r="E87" s="13"/>
      <c r="F87" s="13"/>
      <c r="G87" s="13"/>
      <c r="H87"/>
    </row>
    <row r="88" spans="1:8" ht="22.5" x14ac:dyDescent="0.2">
      <c r="A88" s="42" t="s">
        <v>95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21"/>
    </row>
    <row r="89" spans="1:8" x14ac:dyDescent="0.2">
      <c r="A89" s="42"/>
      <c r="B89" s="13"/>
      <c r="C89" s="13"/>
      <c r="D89" s="13"/>
      <c r="E89" s="13"/>
      <c r="F89" s="13"/>
      <c r="G89" s="13"/>
      <c r="H89"/>
    </row>
    <row r="90" spans="1:8" x14ac:dyDescent="0.2">
      <c r="A90" s="42" t="s">
        <v>96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</row>
    <row r="91" spans="1:8" x14ac:dyDescent="0.2">
      <c r="A91" s="43"/>
      <c r="B91" s="14"/>
      <c r="C91" s="14"/>
      <c r="D91" s="14"/>
      <c r="E91" s="14"/>
      <c r="F91" s="14"/>
      <c r="G91" s="14"/>
    </row>
    <row r="92" spans="1:8" x14ac:dyDescent="0.2">
      <c r="A92" s="44" t="s">
        <v>82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</row>
    <row r="96" spans="1:8" x14ac:dyDescent="0.2">
      <c r="A96" s="49" t="s">
        <v>181</v>
      </c>
      <c r="B96" s="49"/>
      <c r="C96" s="49"/>
      <c r="D96" s="49" t="s">
        <v>191</v>
      </c>
      <c r="E96" s="49"/>
      <c r="F96" s="49"/>
      <c r="G96" s="49"/>
    </row>
    <row r="97" spans="1:7" x14ac:dyDescent="0.2">
      <c r="A97" s="49" t="s">
        <v>183</v>
      </c>
      <c r="B97" s="49"/>
      <c r="C97" s="49"/>
      <c r="D97" s="49" t="s">
        <v>184</v>
      </c>
      <c r="E97" s="49"/>
      <c r="F97" s="49"/>
      <c r="G97" s="49"/>
    </row>
    <row r="101" spans="1:7" x14ac:dyDescent="0.2">
      <c r="A101" s="50" t="s">
        <v>192</v>
      </c>
      <c r="B101" s="50"/>
      <c r="C101" s="50"/>
      <c r="D101" s="50"/>
      <c r="E101" s="50"/>
      <c r="F101" s="50"/>
    </row>
    <row r="102" spans="1:7" x14ac:dyDescent="0.2">
      <c r="A102" s="1" t="s">
        <v>193</v>
      </c>
    </row>
  </sheetData>
  <sheetProtection formatCells="0" formatColumns="0" formatRows="0" insertRows="0" deleteRows="0" autoFilter="0"/>
  <mergeCells count="11">
    <mergeCell ref="G3:G4"/>
    <mergeCell ref="G61:G62"/>
    <mergeCell ref="G74:G75"/>
    <mergeCell ref="A1:G1"/>
    <mergeCell ref="A59:G59"/>
    <mergeCell ref="A73:G73"/>
    <mergeCell ref="A96:C96"/>
    <mergeCell ref="D96:G96"/>
    <mergeCell ref="A97:C97"/>
    <mergeCell ref="D97:G97"/>
    <mergeCell ref="A101:F101"/>
  </mergeCells>
  <printOptions horizontalCentered="1"/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6"/>
  <sheetViews>
    <sheetView showGridLines="0" workbookViewId="0">
      <selection activeCell="D14" sqref="D14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8" ht="45" customHeight="1" x14ac:dyDescent="0.2">
      <c r="A1" s="51" t="s">
        <v>130</v>
      </c>
      <c r="B1" s="59"/>
      <c r="C1" s="59"/>
      <c r="D1" s="59"/>
      <c r="E1" s="59"/>
      <c r="F1" s="59"/>
      <c r="G1" s="60"/>
    </row>
    <row r="2" spans="1:8" x14ac:dyDescent="0.2">
      <c r="A2" s="22"/>
      <c r="B2" s="23" t="s">
        <v>0</v>
      </c>
      <c r="C2" s="24"/>
      <c r="D2" s="24"/>
      <c r="E2" s="24"/>
      <c r="F2" s="25"/>
      <c r="G2" s="54" t="s">
        <v>7</v>
      </c>
    </row>
    <row r="3" spans="1:8" ht="24.95" customHeight="1" x14ac:dyDescent="0.2">
      <c r="A3" s="32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55"/>
    </row>
    <row r="4" spans="1:8" x14ac:dyDescent="0.2">
      <c r="A4" s="33"/>
      <c r="B4" s="29">
        <v>1</v>
      </c>
      <c r="C4" s="29">
        <v>2</v>
      </c>
      <c r="D4" s="29" t="s">
        <v>8</v>
      </c>
      <c r="E4" s="29">
        <v>4</v>
      </c>
      <c r="F4" s="29">
        <v>5</v>
      </c>
      <c r="G4" s="29" t="s">
        <v>9</v>
      </c>
    </row>
    <row r="5" spans="1:8" x14ac:dyDescent="0.2">
      <c r="A5" s="45"/>
      <c r="B5" s="3"/>
      <c r="C5" s="3"/>
      <c r="D5" s="3"/>
      <c r="E5" s="3"/>
      <c r="F5" s="3"/>
      <c r="G5" s="3"/>
    </row>
    <row r="6" spans="1:8" x14ac:dyDescent="0.2">
      <c r="A6" s="46" t="s">
        <v>97</v>
      </c>
      <c r="B6" s="4">
        <v>164800640.84999999</v>
      </c>
      <c r="C6" s="4">
        <v>4582996.5599999996</v>
      </c>
      <c r="D6" s="4">
        <v>169383637.41</v>
      </c>
      <c r="E6" s="4">
        <v>150886874.90000001</v>
      </c>
      <c r="F6" s="4">
        <v>147316991.83000001</v>
      </c>
      <c r="G6" s="4">
        <v>18496762.510000002</v>
      </c>
    </row>
    <row r="7" spans="1:8" x14ac:dyDescent="0.2">
      <c r="A7" s="47" t="s">
        <v>98</v>
      </c>
      <c r="B7" s="4">
        <v>1967014.03</v>
      </c>
      <c r="C7" s="4">
        <v>-42152.69</v>
      </c>
      <c r="D7" s="4">
        <v>1924861.34</v>
      </c>
      <c r="E7" s="4">
        <v>1648250.87</v>
      </c>
      <c r="F7" s="4">
        <v>1647763.67</v>
      </c>
      <c r="G7" s="4">
        <v>276610.46999999997</v>
      </c>
    </row>
    <row r="8" spans="1:8" x14ac:dyDescent="0.2">
      <c r="A8" s="47" t="s">
        <v>99</v>
      </c>
      <c r="B8" s="4">
        <v>1706607.68</v>
      </c>
      <c r="C8" s="4">
        <v>-645.29</v>
      </c>
      <c r="D8" s="4">
        <v>1705962.39</v>
      </c>
      <c r="E8" s="4">
        <v>1676429.55</v>
      </c>
      <c r="F8" s="4">
        <v>1676429.55</v>
      </c>
      <c r="G8" s="4">
        <v>29532.84</v>
      </c>
    </row>
    <row r="9" spans="1:8" x14ac:dyDescent="0.2">
      <c r="A9" s="47" t="s">
        <v>100</v>
      </c>
      <c r="B9" s="4">
        <v>35011514.18</v>
      </c>
      <c r="C9" s="4">
        <v>9522524.5500000007</v>
      </c>
      <c r="D9" s="4">
        <v>44534038.729999997</v>
      </c>
      <c r="E9" s="4">
        <v>43712610.380000003</v>
      </c>
      <c r="F9" s="4">
        <v>43290191.009999998</v>
      </c>
      <c r="G9" s="4">
        <v>821428.35</v>
      </c>
    </row>
    <row r="10" spans="1:8" x14ac:dyDescent="0.2">
      <c r="A10" s="47" t="s">
        <v>101</v>
      </c>
      <c r="B10" s="4">
        <v>2710991.03</v>
      </c>
      <c r="C10" s="4">
        <v>-141179.99</v>
      </c>
      <c r="D10" s="4">
        <v>2569811.04</v>
      </c>
      <c r="E10" s="4">
        <v>2515353.8199999998</v>
      </c>
      <c r="F10" s="4">
        <v>2515353.8199999998</v>
      </c>
      <c r="G10" s="4">
        <v>54457.22</v>
      </c>
    </row>
    <row r="11" spans="1:8" x14ac:dyDescent="0.2">
      <c r="A11" s="47" t="s">
        <v>102</v>
      </c>
      <c r="B11" s="4">
        <v>70899531.980000004</v>
      </c>
      <c r="C11" s="4">
        <v>-5038423.1100000003</v>
      </c>
      <c r="D11" s="4">
        <v>65861108.869999997</v>
      </c>
      <c r="E11" s="4">
        <v>64327946.479999997</v>
      </c>
      <c r="F11" s="4">
        <v>61470722.060000002</v>
      </c>
      <c r="G11" s="4">
        <v>1533162.39</v>
      </c>
    </row>
    <row r="12" spans="1:8" x14ac:dyDescent="0.2">
      <c r="A12" s="47" t="s">
        <v>103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8" x14ac:dyDescent="0.2">
      <c r="A13" s="47" t="s">
        <v>104</v>
      </c>
      <c r="B13" s="4">
        <v>42239723.539999999</v>
      </c>
      <c r="C13" s="4">
        <v>-72973.61</v>
      </c>
      <c r="D13" s="4">
        <v>42166749.93</v>
      </c>
      <c r="E13" s="4">
        <v>26812814.789999999</v>
      </c>
      <c r="F13" s="4">
        <v>26702041.09</v>
      </c>
      <c r="G13" s="4">
        <v>15353935.140000001</v>
      </c>
    </row>
    <row r="14" spans="1:8" x14ac:dyDescent="0.2">
      <c r="A14" s="47" t="s">
        <v>37</v>
      </c>
      <c r="B14" s="4">
        <v>10265258.41</v>
      </c>
      <c r="C14" s="4">
        <v>355846.7</v>
      </c>
      <c r="D14" s="4">
        <v>10621105.109999999</v>
      </c>
      <c r="E14" s="4">
        <v>10193469.01</v>
      </c>
      <c r="F14" s="4">
        <v>10014490.630000001</v>
      </c>
      <c r="G14" s="4">
        <v>427636.1</v>
      </c>
    </row>
    <row r="15" spans="1:8" x14ac:dyDescent="0.2">
      <c r="A15" s="48"/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/>
    </row>
    <row r="16" spans="1:8" x14ac:dyDescent="0.2">
      <c r="A16" s="46" t="s">
        <v>105</v>
      </c>
      <c r="B16" s="4">
        <v>246714971.59</v>
      </c>
      <c r="C16" s="4">
        <v>10936203.119999999</v>
      </c>
      <c r="D16" s="4">
        <v>257651174.71000001</v>
      </c>
      <c r="E16" s="4">
        <v>161438482.40000001</v>
      </c>
      <c r="F16" s="4">
        <v>158011352.27000001</v>
      </c>
      <c r="G16" s="4">
        <v>96212692.310000002</v>
      </c>
    </row>
    <row r="17" spans="1:8" x14ac:dyDescent="0.2">
      <c r="A17" s="47" t="s">
        <v>106</v>
      </c>
      <c r="B17" s="4">
        <v>25313134.100000001</v>
      </c>
      <c r="C17" s="4">
        <v>-1069722.06</v>
      </c>
      <c r="D17" s="4">
        <v>24243412.039999999</v>
      </c>
      <c r="E17" s="4">
        <v>23556877.07</v>
      </c>
      <c r="F17" s="4">
        <v>21317864.16</v>
      </c>
      <c r="G17" s="4">
        <v>686534.97</v>
      </c>
    </row>
    <row r="18" spans="1:8" x14ac:dyDescent="0.2">
      <c r="A18" s="47" t="s">
        <v>107</v>
      </c>
      <c r="B18" s="4">
        <v>5931521.1900000004</v>
      </c>
      <c r="C18" s="4">
        <v>-274101.25</v>
      </c>
      <c r="D18" s="4">
        <v>5657419.9400000004</v>
      </c>
      <c r="E18" s="4">
        <v>5409105.21</v>
      </c>
      <c r="F18" s="4">
        <v>5399500.4900000002</v>
      </c>
      <c r="G18" s="4">
        <v>248314.73</v>
      </c>
    </row>
    <row r="19" spans="1:8" x14ac:dyDescent="0.2">
      <c r="A19" s="47" t="s">
        <v>108</v>
      </c>
      <c r="B19" s="4">
        <v>567422.18999999994</v>
      </c>
      <c r="C19" s="4">
        <v>-39220.83</v>
      </c>
      <c r="D19" s="4">
        <v>528201.36</v>
      </c>
      <c r="E19" s="4">
        <v>525743.13</v>
      </c>
      <c r="F19" s="4">
        <v>525743.13</v>
      </c>
      <c r="G19" s="4">
        <v>2458.23</v>
      </c>
    </row>
    <row r="20" spans="1:8" x14ac:dyDescent="0.2">
      <c r="A20" s="47" t="s">
        <v>109</v>
      </c>
      <c r="B20" s="4">
        <v>1852840</v>
      </c>
      <c r="C20" s="4">
        <v>402078.6</v>
      </c>
      <c r="D20" s="4">
        <v>2254918.6</v>
      </c>
      <c r="E20" s="4">
        <v>1495314.44</v>
      </c>
      <c r="F20" s="4">
        <v>1429524.04</v>
      </c>
      <c r="G20" s="4">
        <v>759604.16</v>
      </c>
    </row>
    <row r="21" spans="1:8" x14ac:dyDescent="0.2">
      <c r="A21" s="47" t="s">
        <v>110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8" x14ac:dyDescent="0.2">
      <c r="A22" s="47" t="s">
        <v>111</v>
      </c>
      <c r="B22" s="4">
        <v>1555819.86</v>
      </c>
      <c r="C22" s="4">
        <v>-5198.46</v>
      </c>
      <c r="D22" s="4">
        <v>1550621.4</v>
      </c>
      <c r="E22" s="4">
        <v>1510652.61</v>
      </c>
      <c r="F22" s="4">
        <v>1510652.61</v>
      </c>
      <c r="G22" s="4">
        <v>39968.79</v>
      </c>
    </row>
    <row r="23" spans="1:8" x14ac:dyDescent="0.2">
      <c r="A23" s="47" t="s">
        <v>112</v>
      </c>
      <c r="B23" s="4">
        <v>211494234.25</v>
      </c>
      <c r="C23" s="4">
        <v>11922367.119999999</v>
      </c>
      <c r="D23" s="4">
        <v>223416601.37</v>
      </c>
      <c r="E23" s="4">
        <v>128940789.94</v>
      </c>
      <c r="F23" s="4">
        <v>127828067.84</v>
      </c>
      <c r="G23" s="4">
        <v>94475811.430000007</v>
      </c>
    </row>
    <row r="24" spans="1:8" x14ac:dyDescent="0.2">
      <c r="A24" s="48"/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/>
    </row>
    <row r="25" spans="1:8" x14ac:dyDescent="0.2">
      <c r="A25" s="46" t="s">
        <v>113</v>
      </c>
      <c r="B25" s="4">
        <v>13116934.560000001</v>
      </c>
      <c r="C25" s="4">
        <v>1271817.77</v>
      </c>
      <c r="D25" s="4">
        <v>14388752.33</v>
      </c>
      <c r="E25" s="4">
        <v>12717467.310000001</v>
      </c>
      <c r="F25" s="4">
        <v>12682908.51</v>
      </c>
      <c r="G25" s="4">
        <v>1671285.02</v>
      </c>
    </row>
    <row r="26" spans="1:8" x14ac:dyDescent="0.2">
      <c r="A26" s="47" t="s">
        <v>114</v>
      </c>
      <c r="B26" s="4">
        <v>4402996.68</v>
      </c>
      <c r="C26" s="4">
        <v>495941.61</v>
      </c>
      <c r="D26" s="4">
        <v>4898938.29</v>
      </c>
      <c r="E26" s="4">
        <v>4333708.9000000004</v>
      </c>
      <c r="F26" s="4">
        <v>4329150.0999999996</v>
      </c>
      <c r="G26" s="4">
        <v>565229.39</v>
      </c>
    </row>
    <row r="27" spans="1:8" x14ac:dyDescent="0.2">
      <c r="A27" s="47" t="s">
        <v>115</v>
      </c>
      <c r="B27" s="4">
        <v>4616453.87</v>
      </c>
      <c r="C27" s="4">
        <v>684859.01</v>
      </c>
      <c r="D27" s="4">
        <v>5301312.88</v>
      </c>
      <c r="E27" s="4">
        <v>4342410.71</v>
      </c>
      <c r="F27" s="4">
        <v>4342410.71</v>
      </c>
      <c r="G27" s="4">
        <v>958902.17</v>
      </c>
    </row>
    <row r="28" spans="1:8" x14ac:dyDescent="0.2">
      <c r="A28" s="47" t="s">
        <v>116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8" x14ac:dyDescent="0.2">
      <c r="A29" s="47" t="s">
        <v>117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8" x14ac:dyDescent="0.2">
      <c r="A30" s="47" t="s">
        <v>118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8" x14ac:dyDescent="0.2">
      <c r="A31" s="47" t="s">
        <v>119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8" x14ac:dyDescent="0.2">
      <c r="A32" s="47" t="s">
        <v>120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</row>
    <row r="33" spans="1:8" x14ac:dyDescent="0.2">
      <c r="A33" s="47" t="s">
        <v>121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8" x14ac:dyDescent="0.2">
      <c r="A34" s="47" t="s">
        <v>122</v>
      </c>
      <c r="B34" s="4">
        <v>4097484.01</v>
      </c>
      <c r="C34" s="4">
        <v>91017.15</v>
      </c>
      <c r="D34" s="4">
        <v>4188501.16</v>
      </c>
      <c r="E34" s="4">
        <v>4041347.7</v>
      </c>
      <c r="F34" s="4">
        <v>4011347.7</v>
      </c>
      <c r="G34" s="4">
        <v>147153.46</v>
      </c>
    </row>
    <row r="35" spans="1:8" x14ac:dyDescent="0.2">
      <c r="A35" s="48"/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/>
    </row>
    <row r="36" spans="1:8" x14ac:dyDescent="0.2">
      <c r="A36" s="46" t="s">
        <v>123</v>
      </c>
      <c r="B36" s="4">
        <v>47362611.950000003</v>
      </c>
      <c r="C36" s="4">
        <v>24627002.27</v>
      </c>
      <c r="D36" s="4">
        <v>71989614.219999999</v>
      </c>
      <c r="E36" s="4">
        <v>14261619.9</v>
      </c>
      <c r="F36" s="4">
        <v>14261619.9</v>
      </c>
      <c r="G36" s="4">
        <v>57727994.32</v>
      </c>
    </row>
    <row r="37" spans="1:8" x14ac:dyDescent="0.2">
      <c r="A37" s="47" t="s">
        <v>124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8" ht="22.5" x14ac:dyDescent="0.2">
      <c r="A38" s="47" t="s">
        <v>125</v>
      </c>
      <c r="B38" s="4">
        <v>47362611.950000003</v>
      </c>
      <c r="C38" s="4">
        <v>24627002.27</v>
      </c>
      <c r="D38" s="4">
        <v>71989614.219999999</v>
      </c>
      <c r="E38" s="4">
        <v>14261619.9</v>
      </c>
      <c r="F38" s="4">
        <v>14261619.9</v>
      </c>
      <c r="G38" s="4">
        <v>57727994.32</v>
      </c>
    </row>
    <row r="39" spans="1:8" x14ac:dyDescent="0.2">
      <c r="A39" s="47" t="s">
        <v>126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8" x14ac:dyDescent="0.2">
      <c r="A40" s="47" t="s">
        <v>127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8" x14ac:dyDescent="0.2">
      <c r="A41" s="48"/>
      <c r="B41" s="4"/>
      <c r="C41" s="4"/>
      <c r="D41" s="4"/>
      <c r="E41" s="4"/>
      <c r="F41" s="4"/>
      <c r="G41" s="4"/>
    </row>
    <row r="42" spans="1:8" x14ac:dyDescent="0.2">
      <c r="A42" s="44" t="s">
        <v>82</v>
      </c>
      <c r="B42" s="10">
        <v>471995158.94999999</v>
      </c>
      <c r="C42" s="10">
        <v>41418019.719999999</v>
      </c>
      <c r="D42" s="10">
        <v>513413178.67000002</v>
      </c>
      <c r="E42" s="10">
        <v>339304444.50999999</v>
      </c>
      <c r="F42" s="10">
        <v>332272872.50999999</v>
      </c>
      <c r="G42" s="10">
        <v>174108734.16</v>
      </c>
    </row>
    <row r="50" spans="1:7" x14ac:dyDescent="0.2">
      <c r="A50" s="49" t="s">
        <v>181</v>
      </c>
      <c r="B50" s="49"/>
      <c r="C50"/>
      <c r="D50" s="50" t="s">
        <v>191</v>
      </c>
      <c r="E50" s="50"/>
      <c r="F50" s="50"/>
      <c r="G50" s="50"/>
    </row>
    <row r="51" spans="1:7" x14ac:dyDescent="0.2">
      <c r="A51" s="50" t="s">
        <v>183</v>
      </c>
      <c r="B51" s="50"/>
      <c r="C51"/>
      <c r="D51" s="50" t="s">
        <v>184</v>
      </c>
      <c r="E51" s="50"/>
      <c r="F51" s="50"/>
      <c r="G51" s="50"/>
    </row>
    <row r="52" spans="1:7" x14ac:dyDescent="0.2">
      <c r="A52"/>
      <c r="B52"/>
      <c r="C52"/>
      <c r="D52" s="31"/>
      <c r="E52" s="31"/>
      <c r="F52" s="31"/>
    </row>
    <row r="53" spans="1:7" x14ac:dyDescent="0.2">
      <c r="A53"/>
      <c r="B53"/>
      <c r="C53"/>
      <c r="D53" s="31"/>
      <c r="E53" s="31"/>
      <c r="F53" s="31"/>
    </row>
    <row r="55" spans="1:7" x14ac:dyDescent="0.2">
      <c r="A55" s="1" t="s">
        <v>194</v>
      </c>
    </row>
    <row r="56" spans="1:7" x14ac:dyDescent="0.2">
      <c r="A56" s="1" t="s">
        <v>195</v>
      </c>
    </row>
  </sheetData>
  <sheetProtection formatCells="0" formatColumns="0" formatRows="0" autoFilter="0"/>
  <mergeCells count="6">
    <mergeCell ref="G2:G3"/>
    <mergeCell ref="A1:G1"/>
    <mergeCell ref="A50:B50"/>
    <mergeCell ref="D50:G50"/>
    <mergeCell ref="A51:B51"/>
    <mergeCell ref="D51:G51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revision/>
  <cp:lastPrinted>2023-02-24T23:33:15Z</cp:lastPrinted>
  <dcterms:created xsi:type="dcterms:W3CDTF">2014-02-10T03:37:14Z</dcterms:created>
  <dcterms:modified xsi:type="dcterms:W3CDTF">2023-03-01T19:25:45Z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